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2025 방윤진\1. 학부\기타\"/>
    </mc:Choice>
  </mc:AlternateContent>
  <xr:revisionPtr revIDLastSave="0" documentId="8_{0BB0E552-20EC-4649-B980-C61CBAFDAF57}" xr6:coauthVersionLast="47" xr6:coauthVersionMax="47" xr10:uidLastSave="{00000000-0000-0000-0000-000000000000}"/>
  <bookViews>
    <workbookView xWindow="-36105" yWindow="780" windowWidth="34890" windowHeight="14445" xr2:uid="{00000000-000D-0000-FFFF-FFFF00000000}"/>
  </bookViews>
  <sheets>
    <sheet name="학부(정원내외) " sheetId="3" r:id="rId1"/>
    <sheet name="대학원(정원내외)" sheetId="1" r:id="rId2"/>
  </sheets>
  <definedNames>
    <definedName name="_xlnm._FilterDatabase" localSheetId="1" hidden="1">'대학원(정원내외)'!#REF!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3" i="1" l="1"/>
  <c r="K94" i="1"/>
  <c r="K95" i="1"/>
  <c r="K96" i="1"/>
  <c r="K97" i="1"/>
  <c r="K98" i="1"/>
  <c r="K99" i="1"/>
  <c r="K92" i="1"/>
  <c r="K87" i="1"/>
  <c r="K86" i="1"/>
  <c r="K77" i="1"/>
  <c r="K78" i="1"/>
  <c r="K79" i="1"/>
  <c r="K80" i="1"/>
  <c r="K81" i="1"/>
  <c r="K76" i="1"/>
  <c r="K71" i="1"/>
  <c r="K70" i="1"/>
  <c r="K57" i="1"/>
  <c r="K58" i="1"/>
  <c r="K59" i="1"/>
  <c r="K60" i="1"/>
  <c r="K61" i="1"/>
  <c r="K62" i="1"/>
  <c r="K63" i="1"/>
  <c r="K64" i="1"/>
  <c r="K65" i="1"/>
  <c r="K56" i="1"/>
  <c r="K34" i="3" l="1"/>
  <c r="K35" i="3"/>
  <c r="K36" i="3"/>
  <c r="K37" i="3"/>
  <c r="K38" i="3"/>
  <c r="K39" i="3"/>
  <c r="K40" i="3"/>
  <c r="K41" i="3"/>
  <c r="K42" i="3"/>
  <c r="K43" i="3"/>
  <c r="K44" i="3"/>
  <c r="K45" i="3"/>
  <c r="K46" i="3"/>
  <c r="K33" i="3"/>
  <c r="K47" i="3"/>
  <c r="K21" i="3"/>
  <c r="K52" i="3"/>
  <c r="K43" i="1"/>
  <c r="K44" i="1"/>
  <c r="K45" i="1"/>
  <c r="K46" i="1"/>
  <c r="K47" i="1"/>
  <c r="K48" i="1"/>
  <c r="K49" i="1"/>
  <c r="K42" i="1"/>
  <c r="K37" i="1"/>
  <c r="K36" i="1"/>
  <c r="K27" i="1"/>
  <c r="K28" i="1"/>
  <c r="K29" i="1"/>
  <c r="K30" i="1"/>
  <c r="K31" i="1"/>
  <c r="K26" i="1"/>
  <c r="K21" i="1"/>
  <c r="K20" i="1"/>
  <c r="K7" i="1"/>
  <c r="K8" i="1"/>
  <c r="K9" i="1"/>
  <c r="K10" i="1"/>
  <c r="K11" i="1"/>
  <c r="K12" i="1"/>
  <c r="K13" i="1"/>
  <c r="K14" i="1"/>
  <c r="K15" i="1"/>
  <c r="K6" i="1"/>
</calcChain>
</file>

<file path=xl/sharedStrings.xml><?xml version="1.0" encoding="utf-8"?>
<sst xmlns="http://schemas.openxmlformats.org/spreadsheetml/2006/main" count="362" uniqueCount="83">
  <si>
    <t>(단위: 원)</t>
    <phoneticPr fontId="5" type="noConversion"/>
  </si>
  <si>
    <t>1. 대학원</t>
  </si>
  <si>
    <t>구분</t>
  </si>
  <si>
    <t>계열별</t>
  </si>
  <si>
    <t>학과</t>
  </si>
  <si>
    <t>학년</t>
  </si>
  <si>
    <t>입학금</t>
  </si>
  <si>
    <t>수업료1</t>
  </si>
  <si>
    <t>수업료2</t>
  </si>
  <si>
    <t>계</t>
  </si>
  <si>
    <t>인문.사회</t>
  </si>
  <si>
    <t>전학과</t>
  </si>
  <si>
    <t>이학체육</t>
  </si>
  <si>
    <t>공학.예능
(음악학과 박사과정 제외)</t>
    <phoneticPr fontId="5" type="noConversion"/>
  </si>
  <si>
    <t>의학</t>
    <phoneticPr fontId="5" type="noConversion"/>
  </si>
  <si>
    <t>1-1. 대학원-음악학과 박사과정</t>
    <phoneticPr fontId="5" type="noConversion"/>
  </si>
  <si>
    <t>공학.예능
(음악학과 박사과정)</t>
    <phoneticPr fontId="5" type="noConversion"/>
  </si>
  <si>
    <t>음악학과</t>
    <phoneticPr fontId="5" type="noConversion"/>
  </si>
  <si>
    <t>2. 특수대학원(교육,경영,행정,산업,사회교육,보건)</t>
  </si>
  <si>
    <t>공학.예능</t>
  </si>
  <si>
    <t>3. 교육대학원(초등교육과)</t>
  </si>
  <si>
    <t>초등교육학과</t>
  </si>
  <si>
    <t>4. 전문대학원(통역,의전원,법전원)</t>
  </si>
  <si>
    <t>통역번역
대학원</t>
  </si>
  <si>
    <t>의학전문
대학원</t>
  </si>
  <si>
    <t>학·석사
통합과정
(학사과정)</t>
  </si>
  <si>
    <t>학·석사
통합과정
(석사과정)</t>
  </si>
  <si>
    <t>의학과</t>
  </si>
  <si>
    <t>법학전문
대학원</t>
  </si>
  <si>
    <t>법학과</t>
  </si>
  <si>
    <t>계</t>
    <phoneticPr fontId="5" type="noConversion"/>
  </si>
  <si>
    <t>의학</t>
  </si>
  <si>
    <t xml:space="preserve">1. 학부 </t>
  </si>
  <si>
    <t>인문.사회계열
전학과</t>
    <phoneticPr fontId="5" type="noConversion"/>
  </si>
  <si>
    <t>이학.체육</t>
  </si>
  <si>
    <t>이학.체육계열
 전학과</t>
    <phoneticPr fontId="5" type="noConversion"/>
  </si>
  <si>
    <t>공학.예능계열 
전학과
(건축학전공 제외)</t>
    <phoneticPr fontId="5" type="noConversion"/>
  </si>
  <si>
    <t>건축학전공</t>
    <phoneticPr fontId="5" type="noConversion"/>
  </si>
  <si>
    <t>의학 I</t>
  </si>
  <si>
    <t>수의예과
수의학과</t>
    <phoneticPr fontId="5" type="noConversion"/>
  </si>
  <si>
    <t>의학 II</t>
  </si>
  <si>
    <t>약학</t>
    <phoneticPr fontId="5" type="noConversion"/>
  </si>
  <si>
    <t>약학과</t>
    <phoneticPr fontId="5" type="noConversion"/>
  </si>
  <si>
    <t xml:space="preserve">2. 교육대학 </t>
  </si>
  <si>
    <t>인문,사회</t>
  </si>
  <si>
    <t>교육대학</t>
  </si>
  <si>
    <t>약학</t>
    <phoneticPr fontId="4" type="noConversion"/>
  </si>
  <si>
    <t>약학과</t>
    <phoneticPr fontId="4" type="noConversion"/>
  </si>
  <si>
    <t>본 4(학과)</t>
    <phoneticPr fontId="4" type="noConversion"/>
  </si>
  <si>
    <t>학기</t>
    <phoneticPr fontId="4" type="noConversion"/>
  </si>
  <si>
    <t>2-4</t>
    <phoneticPr fontId="4" type="noConversion"/>
  </si>
  <si>
    <t>2-5</t>
    <phoneticPr fontId="4" type="noConversion"/>
  </si>
  <si>
    <t>1-8</t>
    <phoneticPr fontId="4" type="noConversion"/>
  </si>
  <si>
    <t>2-6</t>
    <phoneticPr fontId="4" type="noConversion"/>
  </si>
  <si>
    <t>학·석사
통합과정
(학사과정)</t>
    <phoneticPr fontId="4" type="noConversion"/>
  </si>
  <si>
    <t>2-8</t>
    <phoneticPr fontId="4" type="noConversion"/>
  </si>
  <si>
    <t>1-3</t>
    <phoneticPr fontId="4" type="noConversion"/>
  </si>
  <si>
    <t>예과 1-2</t>
    <phoneticPr fontId="4" type="noConversion"/>
  </si>
  <si>
    <t>본1-3(학과)</t>
    <phoneticPr fontId="4" type="noConversion"/>
  </si>
  <si>
    <t>1-4</t>
    <phoneticPr fontId="4" type="noConversion"/>
  </si>
  <si>
    <t>1-6</t>
    <phoneticPr fontId="4" type="noConversion"/>
  </si>
  <si>
    <t xml:space="preserve">의예과
의학과 </t>
    <phoneticPr fontId="4" type="noConversion"/>
  </si>
  <si>
    <t>본1-4(학과)</t>
    <phoneticPr fontId="4" type="noConversion"/>
  </si>
  <si>
    <t>인문.사회계열전학과</t>
    <phoneticPr fontId="4" type="noConversion"/>
  </si>
  <si>
    <t>이학.체육계열전학과</t>
    <phoneticPr fontId="4" type="noConversion"/>
  </si>
  <si>
    <t>공학.예능계열전학과</t>
    <phoneticPr fontId="4" type="noConversion"/>
  </si>
  <si>
    <t>2024 학기당 등록금</t>
    <phoneticPr fontId="5" type="noConversion"/>
  </si>
  <si>
    <t>2025 학기당 등록금</t>
    <phoneticPr fontId="5" type="noConversion"/>
  </si>
  <si>
    <t>자유전공</t>
    <phoneticPr fontId="4" type="noConversion"/>
  </si>
  <si>
    <t>1</t>
    <phoneticPr fontId="4" type="noConversion"/>
  </si>
  <si>
    <t xml:space="preserve">2025 신설 </t>
    <phoneticPr fontId="4" type="noConversion"/>
  </si>
  <si>
    <t xml:space="preserve">글로벌자율전공 </t>
    <phoneticPr fontId="4" type="noConversion"/>
  </si>
  <si>
    <t>2024학년도 대비 2025학년도 대학원 계열별 등록금 책정표(정원 외 외국인)</t>
    <phoneticPr fontId="5" type="noConversion"/>
  </si>
  <si>
    <t>2024학년도 대비 2025학년도 대학원 계열별 등록금 책정표(정원 내)</t>
    <phoneticPr fontId="5" type="noConversion"/>
  </si>
  <si>
    <t xml:space="preserve"> 2024학년도 대비 2025학년도 학부 계열별 등록금 책정표(정원 내)</t>
    <phoneticPr fontId="5" type="noConversion"/>
  </si>
  <si>
    <t>의학과,
수의학과</t>
    <phoneticPr fontId="5" type="noConversion"/>
  </si>
  <si>
    <t>2024 정원 외 외국인 유학생(학부)</t>
    <phoneticPr fontId="5" type="noConversion"/>
  </si>
  <si>
    <t>2025 정원 외 외국인 유학생(학부)</t>
    <phoneticPr fontId="5" type="noConversion"/>
  </si>
  <si>
    <t>2024 정원 외 외국인 유학생(대학원)</t>
    <phoneticPr fontId="5" type="noConversion"/>
  </si>
  <si>
    <t xml:space="preserve">2025 정원 외 외국인 유학생(대학원) </t>
    <phoneticPr fontId="5" type="noConversion"/>
  </si>
  <si>
    <t xml:space="preserve">2024 정원 외 외국인 유학생(대학원) </t>
    <phoneticPr fontId="5" type="noConversion"/>
  </si>
  <si>
    <t>2025 정원 외 외국인 유학생(대학원)</t>
    <phoneticPr fontId="5" type="noConversion"/>
  </si>
  <si>
    <t xml:space="preserve"> 2024학년도 대비 2025학년도 학부 계열별 등록금 책정표(정원 외 외국인)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</si>
</sst>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);[Red]\(#,##0\)"/>
    <numFmt numFmtId="177" formatCode="0_);[Red]\(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8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sz val="11"/>
      <color rgb="FF0070C0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color rgb="FF0070C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indexed="10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120">
    <xf numFmtId="0" fontId="0" fillId="0" borderId="0" xfId="0">
      <alignment vertical="center"/>
    </xf>
    <xf numFmtId="0" fontId="7" fillId="0" borderId="0" xfId="2" applyFont="1" applyBorder="1" applyAlignment="1">
      <alignment vertical="center" shrinkToFit="1"/>
    </xf>
    <xf numFmtId="49" fontId="0" fillId="0" borderId="0" xfId="0" applyNumberFormat="1">
      <alignment vertical="center"/>
    </xf>
    <xf numFmtId="49" fontId="8" fillId="0" borderId="0" xfId="2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9" fillId="0" borderId="0" xfId="0" applyFont="1">
      <alignment vertical="center"/>
    </xf>
    <xf numFmtId="0" fontId="8" fillId="0" borderId="0" xfId="2" applyFont="1" applyAlignment="1">
      <alignment horizontal="center" vertical="center"/>
    </xf>
    <xf numFmtId="0" fontId="10" fillId="0" borderId="0" xfId="2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0" fontId="7" fillId="0" borderId="0" xfId="2" applyFont="1" applyBorder="1" applyAlignment="1">
      <alignment horizontal="center" vertical="center" shrinkToFit="1"/>
    </xf>
    <xf numFmtId="0" fontId="11" fillId="0" borderId="0" xfId="3" applyFont="1" applyAlignment="1">
      <alignment vertical="center" wrapText="1"/>
    </xf>
    <xf numFmtId="0" fontId="10" fillId="3" borderId="1" xfId="2" applyFont="1" applyFill="1" applyBorder="1" applyAlignment="1">
      <alignment horizontal="center" vertical="center" shrinkToFit="1"/>
    </xf>
    <xf numFmtId="0" fontId="10" fillId="3" borderId="1" xfId="2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 shrinkToFit="1"/>
    </xf>
    <xf numFmtId="0" fontId="10" fillId="2" borderId="1" xfId="2" applyFont="1" applyFill="1" applyBorder="1" applyAlignment="1">
      <alignment horizontal="center" vertical="center" wrapText="1" shrinkToFit="1"/>
    </xf>
    <xf numFmtId="0" fontId="10" fillId="2" borderId="1" xfId="2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 wrapText="1"/>
    </xf>
    <xf numFmtId="176" fontId="14" fillId="0" borderId="1" xfId="2" applyNumberFormat="1" applyFont="1" applyBorder="1" applyAlignment="1">
      <alignment horizontal="center" vertical="center" shrinkToFit="1"/>
    </xf>
    <xf numFmtId="176" fontId="14" fillId="0" borderId="1" xfId="4" applyNumberFormat="1" applyFont="1" applyBorder="1" applyAlignment="1">
      <alignment horizontal="right" vertical="center" wrapText="1" shrinkToFit="1"/>
    </xf>
    <xf numFmtId="176" fontId="14" fillId="0" borderId="1" xfId="2" applyNumberFormat="1" applyFont="1" applyBorder="1" applyAlignment="1">
      <alignment vertical="center" wrapText="1"/>
    </xf>
    <xf numFmtId="176" fontId="14" fillId="2" borderId="1" xfId="2" applyNumberFormat="1" applyFont="1" applyFill="1" applyBorder="1" applyAlignment="1">
      <alignment vertical="center" wrapText="1"/>
    </xf>
    <xf numFmtId="176" fontId="11" fillId="0" borderId="1" xfId="2" applyNumberFormat="1" applyFont="1" applyBorder="1" applyAlignment="1">
      <alignment vertical="center" wrapText="1"/>
    </xf>
    <xf numFmtId="49" fontId="14" fillId="0" borderId="1" xfId="2" applyNumberFormat="1" applyFont="1" applyBorder="1" applyAlignment="1">
      <alignment horizontal="center" vertical="center" shrinkToFit="1"/>
    </xf>
    <xf numFmtId="0" fontId="14" fillId="0" borderId="0" xfId="2" applyFont="1" applyBorder="1" applyAlignment="1">
      <alignment horizontal="center" vertical="center" shrinkToFit="1"/>
    </xf>
    <xf numFmtId="0" fontId="14" fillId="0" borderId="0" xfId="2" applyFont="1" applyBorder="1" applyAlignment="1">
      <alignment horizontal="center" vertical="center" wrapText="1"/>
    </xf>
    <xf numFmtId="176" fontId="14" fillId="0" borderId="0" xfId="2" applyNumberFormat="1" applyFont="1" applyBorder="1" applyAlignment="1">
      <alignment horizontal="center" vertical="center" shrinkToFit="1"/>
    </xf>
    <xf numFmtId="176" fontId="14" fillId="0" borderId="0" xfId="4" applyNumberFormat="1" applyFont="1" applyFill="1" applyBorder="1" applyAlignment="1">
      <alignment horizontal="right" vertical="center" wrapText="1" shrinkToFit="1"/>
    </xf>
    <xf numFmtId="176" fontId="14" fillId="0" borderId="0" xfId="2" applyNumberFormat="1" applyFont="1" applyFill="1" applyBorder="1" applyAlignment="1">
      <alignment vertical="center" wrapText="1"/>
    </xf>
    <xf numFmtId="41" fontId="11" fillId="0" borderId="1" xfId="1" applyFont="1" applyBorder="1" applyAlignment="1">
      <alignment vertical="center" wrapText="1"/>
    </xf>
    <xf numFmtId="41" fontId="11" fillId="2" borderId="1" xfId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15" fillId="0" borderId="0" xfId="2" applyFont="1" applyAlignment="1">
      <alignment vertical="center" shrinkToFit="1"/>
    </xf>
    <xf numFmtId="0" fontId="15" fillId="0" borderId="0" xfId="2" applyFont="1">
      <alignment vertical="center"/>
    </xf>
    <xf numFmtId="0" fontId="15" fillId="0" borderId="0" xfId="2" applyFont="1" applyAlignment="1">
      <alignment horizontal="center" vertical="center" shrinkToFit="1"/>
    </xf>
    <xf numFmtId="0" fontId="15" fillId="0" borderId="0" xfId="2" applyFont="1" applyAlignment="1">
      <alignment horizontal="center" vertical="center" wrapText="1" shrinkToFit="1"/>
    </xf>
    <xf numFmtId="0" fontId="14" fillId="0" borderId="0" xfId="2" applyFont="1">
      <alignment vertical="center"/>
    </xf>
    <xf numFmtId="49" fontId="10" fillId="0" borderId="0" xfId="2" applyNumberFormat="1" applyFont="1" applyFill="1" applyBorder="1" applyAlignment="1">
      <alignment horizontal="center" vertical="center"/>
    </xf>
    <xf numFmtId="49" fontId="10" fillId="0" borderId="0" xfId="2" applyNumberFormat="1" applyFont="1" applyFill="1" applyBorder="1" applyAlignment="1">
      <alignment vertical="center" wrapText="1"/>
    </xf>
    <xf numFmtId="176" fontId="14" fillId="0" borderId="1" xfId="2" applyNumberFormat="1" applyFont="1" applyBorder="1" applyAlignment="1">
      <alignment horizontal="right" vertical="center" wrapText="1"/>
    </xf>
    <xf numFmtId="49" fontId="14" fillId="0" borderId="0" xfId="2" applyNumberFormat="1" applyFont="1" applyBorder="1" applyAlignment="1">
      <alignment horizontal="center" vertical="center" shrinkToFit="1"/>
    </xf>
    <xf numFmtId="49" fontId="14" fillId="0" borderId="0" xfId="2" applyNumberFormat="1" applyFont="1" applyBorder="1" applyAlignment="1">
      <alignment horizontal="center" vertical="center" wrapText="1" shrinkToFit="1"/>
    </xf>
    <xf numFmtId="176" fontId="11" fillId="0" borderId="1" xfId="4" applyNumberFormat="1" applyFont="1" applyBorder="1" applyAlignment="1">
      <alignment horizontal="right" vertical="center" wrapText="1" shrinkToFit="1"/>
    </xf>
    <xf numFmtId="0" fontId="10" fillId="0" borderId="0" xfId="2" applyFont="1" applyAlignment="1">
      <alignment horizontal="center" vertical="center" shrinkToFit="1"/>
    </xf>
    <xf numFmtId="0" fontId="10" fillId="0" borderId="0" xfId="2" applyFont="1" applyAlignment="1">
      <alignment vertical="center" wrapText="1" shrinkToFit="1"/>
    </xf>
    <xf numFmtId="0" fontId="10" fillId="0" borderId="0" xfId="2" applyFont="1" applyAlignment="1">
      <alignment vertical="center" wrapText="1"/>
    </xf>
    <xf numFmtId="0" fontId="14" fillId="4" borderId="1" xfId="2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16" fillId="2" borderId="1" xfId="2" applyFont="1" applyFill="1" applyBorder="1" applyAlignment="1">
      <alignment horizontal="center" vertical="center" wrapText="1"/>
    </xf>
    <xf numFmtId="176" fontId="14" fillId="0" borderId="1" xfId="4" applyNumberFormat="1" applyFont="1" applyFill="1" applyBorder="1" applyAlignment="1">
      <alignment horizontal="right" vertical="center" wrapText="1" shrinkToFit="1"/>
    </xf>
    <xf numFmtId="176" fontId="11" fillId="0" borderId="1" xfId="5" applyNumberFormat="1" applyFont="1" applyFill="1" applyBorder="1" applyAlignment="1">
      <alignment vertical="center" wrapText="1"/>
    </xf>
    <xf numFmtId="176" fontId="11" fillId="2" borderId="1" xfId="5" applyNumberFormat="1" applyFont="1" applyFill="1" applyBorder="1" applyAlignment="1">
      <alignment vertical="center" wrapText="1"/>
    </xf>
    <xf numFmtId="176" fontId="11" fillId="0" borderId="0" xfId="5" applyNumberFormat="1" applyFont="1" applyFill="1" applyBorder="1" applyAlignment="1">
      <alignment vertical="center" wrapText="1"/>
    </xf>
    <xf numFmtId="176" fontId="14" fillId="0" borderId="1" xfId="2" applyNumberFormat="1" applyFont="1" applyFill="1" applyBorder="1" applyAlignment="1">
      <alignment horizontal="right" vertical="center" wrapText="1"/>
    </xf>
    <xf numFmtId="176" fontId="11" fillId="0" borderId="1" xfId="4" applyNumberFormat="1" applyFont="1" applyFill="1" applyBorder="1" applyAlignment="1">
      <alignment horizontal="right" vertical="center" wrapText="1" shrinkToFit="1"/>
    </xf>
    <xf numFmtId="0" fontId="10" fillId="0" borderId="0" xfId="2" applyFont="1" applyFill="1" applyAlignment="1">
      <alignment vertical="center" wrapText="1"/>
    </xf>
    <xf numFmtId="49" fontId="11" fillId="0" borderId="0" xfId="0" applyNumberFormat="1" applyFont="1">
      <alignment vertical="center"/>
    </xf>
    <xf numFmtId="0" fontId="11" fillId="0" borderId="0" xfId="3" applyFont="1">
      <alignment vertical="center"/>
    </xf>
    <xf numFmtId="49" fontId="11" fillId="0" borderId="0" xfId="3" applyNumberFormat="1" applyFont="1">
      <alignment vertical="center"/>
    </xf>
    <xf numFmtId="0" fontId="11" fillId="0" borderId="0" xfId="3" applyFont="1" applyAlignment="1">
      <alignment horizontal="right" vertical="center"/>
    </xf>
    <xf numFmtId="49" fontId="10" fillId="2" borderId="1" xfId="2" applyNumberFormat="1" applyFont="1" applyFill="1" applyBorder="1" applyAlignment="1">
      <alignment horizontal="center" vertical="center" shrinkToFit="1"/>
    </xf>
    <xf numFmtId="0" fontId="10" fillId="2" borderId="1" xfId="2" applyFont="1" applyFill="1" applyBorder="1" applyAlignment="1">
      <alignment horizontal="center" vertical="center"/>
    </xf>
    <xf numFmtId="49" fontId="11" fillId="0" borderId="1" xfId="2" applyNumberFormat="1" applyFont="1" applyBorder="1" applyAlignment="1">
      <alignment horizontal="center" vertical="center" shrinkToFit="1"/>
    </xf>
    <xf numFmtId="176" fontId="11" fillId="0" borderId="1" xfId="2" applyNumberFormat="1" applyFont="1" applyBorder="1">
      <alignment vertical="center"/>
    </xf>
    <xf numFmtId="176" fontId="11" fillId="2" borderId="1" xfId="2" applyNumberFormat="1" applyFont="1" applyFill="1" applyBorder="1">
      <alignment vertical="center"/>
    </xf>
    <xf numFmtId="176" fontId="11" fillId="0" borderId="1" xfId="2" applyNumberFormat="1" applyFont="1" applyFill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9" fontId="11" fillId="0" borderId="0" xfId="2" applyNumberFormat="1" applyFont="1" applyBorder="1" applyAlignment="1">
      <alignment horizontal="center" vertical="center" shrinkToFit="1"/>
    </xf>
    <xf numFmtId="176" fontId="11" fillId="0" borderId="0" xfId="2" applyNumberFormat="1" applyFont="1" applyBorder="1">
      <alignment vertical="center"/>
    </xf>
    <xf numFmtId="176" fontId="11" fillId="0" borderId="0" xfId="2" applyNumberFormat="1" applyFont="1" applyFill="1" applyBorder="1">
      <alignment vertical="center"/>
    </xf>
    <xf numFmtId="176" fontId="11" fillId="2" borderId="0" xfId="2" applyNumberFormat="1" applyFont="1" applyFill="1" applyBorder="1">
      <alignment vertical="center"/>
    </xf>
    <xf numFmtId="49" fontId="10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left" vertical="center" shrinkToFit="1"/>
    </xf>
    <xf numFmtId="0" fontId="7" fillId="2" borderId="1" xfId="2" applyFont="1" applyFill="1" applyBorder="1" applyAlignment="1">
      <alignment horizontal="center" vertical="center"/>
    </xf>
    <xf numFmtId="0" fontId="14" fillId="0" borderId="1" xfId="2" applyFont="1" applyBorder="1" applyAlignment="1">
      <alignment horizontal="center" vertical="center" shrinkToFit="1"/>
    </xf>
    <xf numFmtId="0" fontId="14" fillId="0" borderId="1" xfId="2" applyFont="1" applyBorder="1" applyAlignment="1">
      <alignment horizontal="center" vertical="center" wrapText="1"/>
    </xf>
    <xf numFmtId="176" fontId="14" fillId="0" borderId="1" xfId="2" applyNumberFormat="1" applyFont="1" applyBorder="1">
      <alignment vertical="center"/>
    </xf>
    <xf numFmtId="176" fontId="17" fillId="0" borderId="1" xfId="2" applyNumberFormat="1" applyFont="1" applyBorder="1">
      <alignment vertical="center"/>
    </xf>
    <xf numFmtId="176" fontId="17" fillId="2" borderId="1" xfId="2" applyNumberFormat="1" applyFont="1" applyFill="1" applyBorder="1">
      <alignment vertical="center"/>
    </xf>
    <xf numFmtId="0" fontId="11" fillId="0" borderId="0" xfId="3" applyFont="1" applyFill="1">
      <alignment vertical="center"/>
    </xf>
    <xf numFmtId="176" fontId="11" fillId="0" borderId="1" xfId="0" applyNumberFormat="1" applyFont="1" applyFill="1" applyBorder="1">
      <alignment vertical="center"/>
    </xf>
    <xf numFmtId="176" fontId="11" fillId="2" borderId="1" xfId="0" applyNumberFormat="1" applyFont="1" applyFill="1" applyBorder="1">
      <alignment vertical="center"/>
    </xf>
    <xf numFmtId="0" fontId="10" fillId="0" borderId="2" xfId="2" applyFont="1" applyBorder="1" applyAlignment="1">
      <alignment vertical="center" shrinkToFi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1" fontId="11" fillId="0" borderId="1" xfId="1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 wrapText="1"/>
    </xf>
    <xf numFmtId="176" fontId="14" fillId="0" borderId="1" xfId="2" applyNumberFormat="1" applyFont="1" applyFill="1" applyBorder="1" applyAlignment="1">
      <alignment horizontal="right" vertical="center"/>
    </xf>
    <xf numFmtId="176" fontId="14" fillId="2" borderId="1" xfId="2" applyNumberFormat="1" applyFont="1" applyFill="1" applyBorder="1" applyAlignment="1">
      <alignment horizontal="right" vertical="center"/>
    </xf>
    <xf numFmtId="177" fontId="11" fillId="0" borderId="1" xfId="0" applyNumberFormat="1" applyFont="1" applyBorder="1" applyAlignment="1">
      <alignment horizontal="right" vertical="center"/>
    </xf>
    <xf numFmtId="41" fontId="11" fillId="0" borderId="1" xfId="1" applyFont="1" applyBorder="1" applyAlignment="1">
      <alignment horizontal="right" vertical="center"/>
    </xf>
    <xf numFmtId="41" fontId="11" fillId="2" borderId="1" xfId="1" applyFont="1" applyFill="1" applyBorder="1" applyAlignment="1">
      <alignment horizontal="right" vertical="center"/>
    </xf>
    <xf numFmtId="41" fontId="11" fillId="0" borderId="1" xfId="1" applyFont="1" applyBorder="1" applyAlignment="1">
      <alignment horizontal="center" vertical="center"/>
    </xf>
    <xf numFmtId="176" fontId="11" fillId="0" borderId="1" xfId="2" applyNumberFormat="1" applyFont="1" applyBorder="1" applyAlignment="1">
      <alignment horizontal="right" vertical="center"/>
    </xf>
    <xf numFmtId="176" fontId="11" fillId="2" borderId="1" xfId="2" applyNumberFormat="1" applyFont="1" applyFill="1" applyBorder="1" applyAlignment="1">
      <alignment horizontal="right" vertical="center"/>
    </xf>
    <xf numFmtId="176" fontId="11" fillId="0" borderId="1" xfId="2" applyNumberFormat="1" applyFont="1" applyFill="1" applyBorder="1" applyAlignment="1">
      <alignment horizontal="right" vertical="center"/>
    </xf>
    <xf numFmtId="0" fontId="10" fillId="2" borderId="1" xfId="2" applyFont="1" applyFill="1" applyBorder="1" applyAlignment="1">
      <alignment horizontal="center" vertical="center"/>
    </xf>
    <xf numFmtId="0" fontId="14" fillId="0" borderId="1" xfId="2" applyFont="1" applyBorder="1" applyAlignment="1">
      <alignment horizontal="center" vertical="center" shrinkToFit="1"/>
    </xf>
    <xf numFmtId="0" fontId="14" fillId="0" borderId="1" xfId="2" applyFont="1" applyBorder="1" applyAlignment="1">
      <alignment horizontal="center" vertical="center" wrapText="1"/>
    </xf>
    <xf numFmtId="0" fontId="10" fillId="2" borderId="6" xfId="2" applyFont="1" applyFill="1" applyBorder="1" applyAlignment="1">
      <alignment horizontal="center" vertical="center"/>
    </xf>
    <xf numFmtId="0" fontId="10" fillId="2" borderId="7" xfId="2" applyFont="1" applyFill="1" applyBorder="1" applyAlignment="1">
      <alignment horizontal="center" vertical="center"/>
    </xf>
    <xf numFmtId="0" fontId="10" fillId="2" borderId="8" xfId="2" applyFont="1" applyFill="1" applyBorder="1" applyAlignment="1">
      <alignment horizontal="center" vertical="center"/>
    </xf>
    <xf numFmtId="0" fontId="3" fillId="0" borderId="0" xfId="2" applyFont="1" applyAlignment="1">
      <alignment horizontal="left" vertical="center"/>
    </xf>
    <xf numFmtId="0" fontId="10" fillId="2" borderId="1" xfId="2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 wrapText="1"/>
    </xf>
    <xf numFmtId="0" fontId="10" fillId="2" borderId="6" xfId="2" applyFont="1" applyFill="1" applyBorder="1" applyAlignment="1">
      <alignment horizontal="center" vertical="center" wrapText="1"/>
    </xf>
    <xf numFmtId="0" fontId="10" fillId="2" borderId="7" xfId="2" applyFont="1" applyFill="1" applyBorder="1" applyAlignment="1">
      <alignment horizontal="center" vertical="center" wrapText="1"/>
    </xf>
    <xf numFmtId="0" fontId="10" fillId="2" borderId="8" xfId="2" applyFont="1" applyFill="1" applyBorder="1" applyAlignment="1">
      <alignment horizontal="center" vertical="center" wrapText="1"/>
    </xf>
    <xf numFmtId="0" fontId="14" fillId="0" borderId="3" xfId="2" applyFont="1" applyBorder="1" applyAlignment="1">
      <alignment horizontal="center" vertical="center" shrinkToFit="1"/>
    </xf>
    <xf numFmtId="0" fontId="14" fillId="0" borderId="4" xfId="2" applyFont="1" applyBorder="1" applyAlignment="1">
      <alignment horizontal="center" vertical="center" shrinkToFit="1"/>
    </xf>
    <xf numFmtId="0" fontId="14" fillId="0" borderId="1" xfId="2" applyFont="1" applyBorder="1" applyAlignment="1">
      <alignment horizontal="center" vertical="center" wrapText="1" shrinkToFit="1"/>
    </xf>
    <xf numFmtId="0" fontId="14" fillId="4" borderId="1" xfId="2" applyFont="1" applyFill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shrinkToFit="1"/>
    </xf>
    <xf numFmtId="0" fontId="14" fillId="0" borderId="3" xfId="2" applyFont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</cellXfs>
  <cellStyles count="6">
    <cellStyle name="쉼표 [0]" xfId="1" builtinId="6"/>
    <cellStyle name="쉼표 [0] 10" xfId="4" xr:uid="{00000000-0005-0000-0000-000001000000}"/>
    <cellStyle name="표준" xfId="0" builtinId="0"/>
    <cellStyle name="표준 10 2" xfId="5" xr:uid="{00000000-0005-0000-0000-000003000000}"/>
    <cellStyle name="표준 11" xfId="2" xr:uid="{00000000-0005-0000-0000-000004000000}"/>
    <cellStyle name="표준 2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2"/>
  <sheetViews>
    <sheetView tabSelected="1" workbookViewId="0">
      <selection activeCell="C19" sqref="C19"/>
    </sheetView>
  </sheetViews>
  <sheetFormatPr defaultRowHeight="16.5"/>
  <cols>
    <col min="1" max="1" width="12.5" customWidth="1"/>
    <col min="2" max="2" width="15.875" customWidth="1"/>
    <col min="3" max="3" width="19.125" style="2" customWidth="1"/>
    <col min="4" max="4" width="9.125" bestFit="1" customWidth="1"/>
    <col min="5" max="5" width="11.375" bestFit="1" customWidth="1"/>
    <col min="6" max="6" width="12.75" bestFit="1" customWidth="1"/>
    <col min="7" max="7" width="16.75" customWidth="1"/>
    <col min="8" max="8" width="9.5" customWidth="1"/>
    <col min="9" max="9" width="14.75" customWidth="1"/>
    <col min="10" max="11" width="11.375" bestFit="1" customWidth="1"/>
    <col min="250" max="250" width="15.875" customWidth="1"/>
    <col min="251" max="252" width="9.125" bestFit="1" customWidth="1"/>
    <col min="253" max="253" width="11.5" bestFit="1" customWidth="1"/>
    <col min="254" max="255" width="12.375" bestFit="1" customWidth="1"/>
    <col min="256" max="256" width="9.125" bestFit="1" customWidth="1"/>
    <col min="257" max="257" width="11.375" bestFit="1" customWidth="1"/>
    <col min="258" max="259" width="12.75" bestFit="1" customWidth="1"/>
    <col min="260" max="264" width="0" hidden="1" customWidth="1"/>
    <col min="265" max="265" width="14.75" customWidth="1"/>
    <col min="506" max="506" width="15.875" customWidth="1"/>
    <col min="507" max="508" width="9.125" bestFit="1" customWidth="1"/>
    <col min="509" max="509" width="11.5" bestFit="1" customWidth="1"/>
    <col min="510" max="511" width="12.375" bestFit="1" customWidth="1"/>
    <col min="512" max="512" width="9.125" bestFit="1" customWidth="1"/>
    <col min="513" max="513" width="11.375" bestFit="1" customWidth="1"/>
    <col min="514" max="515" width="12.75" bestFit="1" customWidth="1"/>
    <col min="516" max="520" width="0" hidden="1" customWidth="1"/>
    <col min="521" max="521" width="14.75" customWidth="1"/>
    <col min="762" max="762" width="15.875" customWidth="1"/>
    <col min="763" max="764" width="9.125" bestFit="1" customWidth="1"/>
    <col min="765" max="765" width="11.5" bestFit="1" customWidth="1"/>
    <col min="766" max="767" width="12.375" bestFit="1" customWidth="1"/>
    <col min="768" max="768" width="9.125" bestFit="1" customWidth="1"/>
    <col min="769" max="769" width="11.375" bestFit="1" customWidth="1"/>
    <col min="770" max="771" width="12.75" bestFit="1" customWidth="1"/>
    <col min="772" max="776" width="0" hidden="1" customWidth="1"/>
    <col min="777" max="777" width="14.75" customWidth="1"/>
    <col min="1018" max="1018" width="15.875" customWidth="1"/>
    <col min="1019" max="1020" width="9.125" bestFit="1" customWidth="1"/>
    <col min="1021" max="1021" width="11.5" bestFit="1" customWidth="1"/>
    <col min="1022" max="1023" width="12.375" bestFit="1" customWidth="1"/>
    <col min="1024" max="1024" width="9.125" bestFit="1" customWidth="1"/>
    <col min="1025" max="1025" width="11.375" bestFit="1" customWidth="1"/>
    <col min="1026" max="1027" width="12.75" bestFit="1" customWidth="1"/>
    <col min="1028" max="1032" width="0" hidden="1" customWidth="1"/>
    <col min="1033" max="1033" width="14.75" customWidth="1"/>
    <col min="1274" max="1274" width="15.875" customWidth="1"/>
    <col min="1275" max="1276" width="9.125" bestFit="1" customWidth="1"/>
    <col min="1277" max="1277" width="11.5" bestFit="1" customWidth="1"/>
    <col min="1278" max="1279" width="12.375" bestFit="1" customWidth="1"/>
    <col min="1280" max="1280" width="9.125" bestFit="1" customWidth="1"/>
    <col min="1281" max="1281" width="11.375" bestFit="1" customWidth="1"/>
    <col min="1282" max="1283" width="12.75" bestFit="1" customWidth="1"/>
    <col min="1284" max="1288" width="0" hidden="1" customWidth="1"/>
    <col min="1289" max="1289" width="14.75" customWidth="1"/>
    <col min="1530" max="1530" width="15.875" customWidth="1"/>
    <col min="1531" max="1532" width="9.125" bestFit="1" customWidth="1"/>
    <col min="1533" max="1533" width="11.5" bestFit="1" customWidth="1"/>
    <col min="1534" max="1535" width="12.375" bestFit="1" customWidth="1"/>
    <col min="1536" max="1536" width="9.125" bestFit="1" customWidth="1"/>
    <col min="1537" max="1537" width="11.375" bestFit="1" customWidth="1"/>
    <col min="1538" max="1539" width="12.75" bestFit="1" customWidth="1"/>
    <col min="1540" max="1544" width="0" hidden="1" customWidth="1"/>
    <col min="1545" max="1545" width="14.75" customWidth="1"/>
    <col min="1786" max="1786" width="15.875" customWidth="1"/>
    <col min="1787" max="1788" width="9.125" bestFit="1" customWidth="1"/>
    <col min="1789" max="1789" width="11.5" bestFit="1" customWidth="1"/>
    <col min="1790" max="1791" width="12.375" bestFit="1" customWidth="1"/>
    <col min="1792" max="1792" width="9.125" bestFit="1" customWidth="1"/>
    <col min="1793" max="1793" width="11.375" bestFit="1" customWidth="1"/>
    <col min="1794" max="1795" width="12.75" bestFit="1" customWidth="1"/>
    <col min="1796" max="1800" width="0" hidden="1" customWidth="1"/>
    <col min="1801" max="1801" width="14.75" customWidth="1"/>
    <col min="2042" max="2042" width="15.875" customWidth="1"/>
    <col min="2043" max="2044" width="9.125" bestFit="1" customWidth="1"/>
    <col min="2045" max="2045" width="11.5" bestFit="1" customWidth="1"/>
    <col min="2046" max="2047" width="12.375" bestFit="1" customWidth="1"/>
    <col min="2048" max="2048" width="9.125" bestFit="1" customWidth="1"/>
    <col min="2049" max="2049" width="11.375" bestFit="1" customWidth="1"/>
    <col min="2050" max="2051" width="12.75" bestFit="1" customWidth="1"/>
    <col min="2052" max="2056" width="0" hidden="1" customWidth="1"/>
    <col min="2057" max="2057" width="14.75" customWidth="1"/>
    <col min="2298" max="2298" width="15.875" customWidth="1"/>
    <col min="2299" max="2300" width="9.125" bestFit="1" customWidth="1"/>
    <col min="2301" max="2301" width="11.5" bestFit="1" customWidth="1"/>
    <col min="2302" max="2303" width="12.375" bestFit="1" customWidth="1"/>
    <col min="2304" max="2304" width="9.125" bestFit="1" customWidth="1"/>
    <col min="2305" max="2305" width="11.375" bestFit="1" customWidth="1"/>
    <col min="2306" max="2307" width="12.75" bestFit="1" customWidth="1"/>
    <col min="2308" max="2312" width="0" hidden="1" customWidth="1"/>
    <col min="2313" max="2313" width="14.75" customWidth="1"/>
    <col min="2554" max="2554" width="15.875" customWidth="1"/>
    <col min="2555" max="2556" width="9.125" bestFit="1" customWidth="1"/>
    <col min="2557" max="2557" width="11.5" bestFit="1" customWidth="1"/>
    <col min="2558" max="2559" width="12.375" bestFit="1" customWidth="1"/>
    <col min="2560" max="2560" width="9.125" bestFit="1" customWidth="1"/>
    <col min="2561" max="2561" width="11.375" bestFit="1" customWidth="1"/>
    <col min="2562" max="2563" width="12.75" bestFit="1" customWidth="1"/>
    <col min="2564" max="2568" width="0" hidden="1" customWidth="1"/>
    <col min="2569" max="2569" width="14.75" customWidth="1"/>
    <col min="2810" max="2810" width="15.875" customWidth="1"/>
    <col min="2811" max="2812" width="9.125" bestFit="1" customWidth="1"/>
    <col min="2813" max="2813" width="11.5" bestFit="1" customWidth="1"/>
    <col min="2814" max="2815" width="12.375" bestFit="1" customWidth="1"/>
    <col min="2816" max="2816" width="9.125" bestFit="1" customWidth="1"/>
    <col min="2817" max="2817" width="11.375" bestFit="1" customWidth="1"/>
    <col min="2818" max="2819" width="12.75" bestFit="1" customWidth="1"/>
    <col min="2820" max="2824" width="0" hidden="1" customWidth="1"/>
    <col min="2825" max="2825" width="14.75" customWidth="1"/>
    <col min="3066" max="3066" width="15.875" customWidth="1"/>
    <col min="3067" max="3068" width="9.125" bestFit="1" customWidth="1"/>
    <col min="3069" max="3069" width="11.5" bestFit="1" customWidth="1"/>
    <col min="3070" max="3071" width="12.375" bestFit="1" customWidth="1"/>
    <col min="3072" max="3072" width="9.125" bestFit="1" customWidth="1"/>
    <col min="3073" max="3073" width="11.375" bestFit="1" customWidth="1"/>
    <col min="3074" max="3075" width="12.75" bestFit="1" customWidth="1"/>
    <col min="3076" max="3080" width="0" hidden="1" customWidth="1"/>
    <col min="3081" max="3081" width="14.75" customWidth="1"/>
    <col min="3322" max="3322" width="15.875" customWidth="1"/>
    <col min="3323" max="3324" width="9.125" bestFit="1" customWidth="1"/>
    <col min="3325" max="3325" width="11.5" bestFit="1" customWidth="1"/>
    <col min="3326" max="3327" width="12.375" bestFit="1" customWidth="1"/>
    <col min="3328" max="3328" width="9.125" bestFit="1" customWidth="1"/>
    <col min="3329" max="3329" width="11.375" bestFit="1" customWidth="1"/>
    <col min="3330" max="3331" width="12.75" bestFit="1" customWidth="1"/>
    <col min="3332" max="3336" width="0" hidden="1" customWidth="1"/>
    <col min="3337" max="3337" width="14.75" customWidth="1"/>
    <col min="3578" max="3578" width="15.875" customWidth="1"/>
    <col min="3579" max="3580" width="9.125" bestFit="1" customWidth="1"/>
    <col min="3581" max="3581" width="11.5" bestFit="1" customWidth="1"/>
    <col min="3582" max="3583" width="12.375" bestFit="1" customWidth="1"/>
    <col min="3584" max="3584" width="9.125" bestFit="1" customWidth="1"/>
    <col min="3585" max="3585" width="11.375" bestFit="1" customWidth="1"/>
    <col min="3586" max="3587" width="12.75" bestFit="1" customWidth="1"/>
    <col min="3588" max="3592" width="0" hidden="1" customWidth="1"/>
    <col min="3593" max="3593" width="14.75" customWidth="1"/>
    <col min="3834" max="3834" width="15.875" customWidth="1"/>
    <col min="3835" max="3836" width="9.125" bestFit="1" customWidth="1"/>
    <col min="3837" max="3837" width="11.5" bestFit="1" customWidth="1"/>
    <col min="3838" max="3839" width="12.375" bestFit="1" customWidth="1"/>
    <col min="3840" max="3840" width="9.125" bestFit="1" customWidth="1"/>
    <col min="3841" max="3841" width="11.375" bestFit="1" customWidth="1"/>
    <col min="3842" max="3843" width="12.75" bestFit="1" customWidth="1"/>
    <col min="3844" max="3848" width="0" hidden="1" customWidth="1"/>
    <col min="3849" max="3849" width="14.75" customWidth="1"/>
    <col min="4090" max="4090" width="15.875" customWidth="1"/>
    <col min="4091" max="4092" width="9.125" bestFit="1" customWidth="1"/>
    <col min="4093" max="4093" width="11.5" bestFit="1" customWidth="1"/>
    <col min="4094" max="4095" width="12.375" bestFit="1" customWidth="1"/>
    <col min="4096" max="4096" width="9.125" bestFit="1" customWidth="1"/>
    <col min="4097" max="4097" width="11.375" bestFit="1" customWidth="1"/>
    <col min="4098" max="4099" width="12.75" bestFit="1" customWidth="1"/>
    <col min="4100" max="4104" width="0" hidden="1" customWidth="1"/>
    <col min="4105" max="4105" width="14.75" customWidth="1"/>
    <col min="4346" max="4346" width="15.875" customWidth="1"/>
    <col min="4347" max="4348" width="9.125" bestFit="1" customWidth="1"/>
    <col min="4349" max="4349" width="11.5" bestFit="1" customWidth="1"/>
    <col min="4350" max="4351" width="12.375" bestFit="1" customWidth="1"/>
    <col min="4352" max="4352" width="9.125" bestFit="1" customWidth="1"/>
    <col min="4353" max="4353" width="11.375" bestFit="1" customWidth="1"/>
    <col min="4354" max="4355" width="12.75" bestFit="1" customWidth="1"/>
    <col min="4356" max="4360" width="0" hidden="1" customWidth="1"/>
    <col min="4361" max="4361" width="14.75" customWidth="1"/>
    <col min="4602" max="4602" width="15.875" customWidth="1"/>
    <col min="4603" max="4604" width="9.125" bestFit="1" customWidth="1"/>
    <col min="4605" max="4605" width="11.5" bestFit="1" customWidth="1"/>
    <col min="4606" max="4607" width="12.375" bestFit="1" customWidth="1"/>
    <col min="4608" max="4608" width="9.125" bestFit="1" customWidth="1"/>
    <col min="4609" max="4609" width="11.375" bestFit="1" customWidth="1"/>
    <col min="4610" max="4611" width="12.75" bestFit="1" customWidth="1"/>
    <col min="4612" max="4616" width="0" hidden="1" customWidth="1"/>
    <col min="4617" max="4617" width="14.75" customWidth="1"/>
    <col min="4858" max="4858" width="15.875" customWidth="1"/>
    <col min="4859" max="4860" width="9.125" bestFit="1" customWidth="1"/>
    <col min="4861" max="4861" width="11.5" bestFit="1" customWidth="1"/>
    <col min="4862" max="4863" width="12.375" bestFit="1" customWidth="1"/>
    <col min="4864" max="4864" width="9.125" bestFit="1" customWidth="1"/>
    <col min="4865" max="4865" width="11.375" bestFit="1" customWidth="1"/>
    <col min="4866" max="4867" width="12.75" bestFit="1" customWidth="1"/>
    <col min="4868" max="4872" width="0" hidden="1" customWidth="1"/>
    <col min="4873" max="4873" width="14.75" customWidth="1"/>
    <col min="5114" max="5114" width="15.875" customWidth="1"/>
    <col min="5115" max="5116" width="9.125" bestFit="1" customWidth="1"/>
    <col min="5117" max="5117" width="11.5" bestFit="1" customWidth="1"/>
    <col min="5118" max="5119" width="12.375" bestFit="1" customWidth="1"/>
    <col min="5120" max="5120" width="9.125" bestFit="1" customWidth="1"/>
    <col min="5121" max="5121" width="11.375" bestFit="1" customWidth="1"/>
    <col min="5122" max="5123" width="12.75" bestFit="1" customWidth="1"/>
    <col min="5124" max="5128" width="0" hidden="1" customWidth="1"/>
    <col min="5129" max="5129" width="14.75" customWidth="1"/>
    <col min="5370" max="5370" width="15.875" customWidth="1"/>
    <col min="5371" max="5372" width="9.125" bestFit="1" customWidth="1"/>
    <col min="5373" max="5373" width="11.5" bestFit="1" customWidth="1"/>
    <col min="5374" max="5375" width="12.375" bestFit="1" customWidth="1"/>
    <col min="5376" max="5376" width="9.125" bestFit="1" customWidth="1"/>
    <col min="5377" max="5377" width="11.375" bestFit="1" customWidth="1"/>
    <col min="5378" max="5379" width="12.75" bestFit="1" customWidth="1"/>
    <col min="5380" max="5384" width="0" hidden="1" customWidth="1"/>
    <col min="5385" max="5385" width="14.75" customWidth="1"/>
    <col min="5626" max="5626" width="15.875" customWidth="1"/>
    <col min="5627" max="5628" width="9.125" bestFit="1" customWidth="1"/>
    <col min="5629" max="5629" width="11.5" bestFit="1" customWidth="1"/>
    <col min="5630" max="5631" width="12.375" bestFit="1" customWidth="1"/>
    <col min="5632" max="5632" width="9.125" bestFit="1" customWidth="1"/>
    <col min="5633" max="5633" width="11.375" bestFit="1" customWidth="1"/>
    <col min="5634" max="5635" width="12.75" bestFit="1" customWidth="1"/>
    <col min="5636" max="5640" width="0" hidden="1" customWidth="1"/>
    <col min="5641" max="5641" width="14.75" customWidth="1"/>
    <col min="5882" max="5882" width="15.875" customWidth="1"/>
    <col min="5883" max="5884" width="9.125" bestFit="1" customWidth="1"/>
    <col min="5885" max="5885" width="11.5" bestFit="1" customWidth="1"/>
    <col min="5886" max="5887" width="12.375" bestFit="1" customWidth="1"/>
    <col min="5888" max="5888" width="9.125" bestFit="1" customWidth="1"/>
    <col min="5889" max="5889" width="11.375" bestFit="1" customWidth="1"/>
    <col min="5890" max="5891" width="12.75" bestFit="1" customWidth="1"/>
    <col min="5892" max="5896" width="0" hidden="1" customWidth="1"/>
    <col min="5897" max="5897" width="14.75" customWidth="1"/>
    <col min="6138" max="6138" width="15.875" customWidth="1"/>
    <col min="6139" max="6140" width="9.125" bestFit="1" customWidth="1"/>
    <col min="6141" max="6141" width="11.5" bestFit="1" customWidth="1"/>
    <col min="6142" max="6143" width="12.375" bestFit="1" customWidth="1"/>
    <col min="6144" max="6144" width="9.125" bestFit="1" customWidth="1"/>
    <col min="6145" max="6145" width="11.375" bestFit="1" customWidth="1"/>
    <col min="6146" max="6147" width="12.75" bestFit="1" customWidth="1"/>
    <col min="6148" max="6152" width="0" hidden="1" customWidth="1"/>
    <col min="6153" max="6153" width="14.75" customWidth="1"/>
    <col min="6394" max="6394" width="15.875" customWidth="1"/>
    <col min="6395" max="6396" width="9.125" bestFit="1" customWidth="1"/>
    <col min="6397" max="6397" width="11.5" bestFit="1" customWidth="1"/>
    <col min="6398" max="6399" width="12.375" bestFit="1" customWidth="1"/>
    <col min="6400" max="6400" width="9.125" bestFit="1" customWidth="1"/>
    <col min="6401" max="6401" width="11.375" bestFit="1" customWidth="1"/>
    <col min="6402" max="6403" width="12.75" bestFit="1" customWidth="1"/>
    <col min="6404" max="6408" width="0" hidden="1" customWidth="1"/>
    <col min="6409" max="6409" width="14.75" customWidth="1"/>
    <col min="6650" max="6650" width="15.875" customWidth="1"/>
    <col min="6651" max="6652" width="9.125" bestFit="1" customWidth="1"/>
    <col min="6653" max="6653" width="11.5" bestFit="1" customWidth="1"/>
    <col min="6654" max="6655" width="12.375" bestFit="1" customWidth="1"/>
    <col min="6656" max="6656" width="9.125" bestFit="1" customWidth="1"/>
    <col min="6657" max="6657" width="11.375" bestFit="1" customWidth="1"/>
    <col min="6658" max="6659" width="12.75" bestFit="1" customWidth="1"/>
    <col min="6660" max="6664" width="0" hidden="1" customWidth="1"/>
    <col min="6665" max="6665" width="14.75" customWidth="1"/>
    <col min="6906" max="6906" width="15.875" customWidth="1"/>
    <col min="6907" max="6908" width="9.125" bestFit="1" customWidth="1"/>
    <col min="6909" max="6909" width="11.5" bestFit="1" customWidth="1"/>
    <col min="6910" max="6911" width="12.375" bestFit="1" customWidth="1"/>
    <col min="6912" max="6912" width="9.125" bestFit="1" customWidth="1"/>
    <col min="6913" max="6913" width="11.375" bestFit="1" customWidth="1"/>
    <col min="6914" max="6915" width="12.75" bestFit="1" customWidth="1"/>
    <col min="6916" max="6920" width="0" hidden="1" customWidth="1"/>
    <col min="6921" max="6921" width="14.75" customWidth="1"/>
    <col min="7162" max="7162" width="15.875" customWidth="1"/>
    <col min="7163" max="7164" width="9.125" bestFit="1" customWidth="1"/>
    <col min="7165" max="7165" width="11.5" bestFit="1" customWidth="1"/>
    <col min="7166" max="7167" width="12.375" bestFit="1" customWidth="1"/>
    <col min="7168" max="7168" width="9.125" bestFit="1" customWidth="1"/>
    <col min="7169" max="7169" width="11.375" bestFit="1" customWidth="1"/>
    <col min="7170" max="7171" width="12.75" bestFit="1" customWidth="1"/>
    <col min="7172" max="7176" width="0" hidden="1" customWidth="1"/>
    <col min="7177" max="7177" width="14.75" customWidth="1"/>
    <col min="7418" max="7418" width="15.875" customWidth="1"/>
    <col min="7419" max="7420" width="9.125" bestFit="1" customWidth="1"/>
    <col min="7421" max="7421" width="11.5" bestFit="1" customWidth="1"/>
    <col min="7422" max="7423" width="12.375" bestFit="1" customWidth="1"/>
    <col min="7424" max="7424" width="9.125" bestFit="1" customWidth="1"/>
    <col min="7425" max="7425" width="11.375" bestFit="1" customWidth="1"/>
    <col min="7426" max="7427" width="12.75" bestFit="1" customWidth="1"/>
    <col min="7428" max="7432" width="0" hidden="1" customWidth="1"/>
    <col min="7433" max="7433" width="14.75" customWidth="1"/>
    <col min="7674" max="7674" width="15.875" customWidth="1"/>
    <col min="7675" max="7676" width="9.125" bestFit="1" customWidth="1"/>
    <col min="7677" max="7677" width="11.5" bestFit="1" customWidth="1"/>
    <col min="7678" max="7679" width="12.375" bestFit="1" customWidth="1"/>
    <col min="7680" max="7680" width="9.125" bestFit="1" customWidth="1"/>
    <col min="7681" max="7681" width="11.375" bestFit="1" customWidth="1"/>
    <col min="7682" max="7683" width="12.75" bestFit="1" customWidth="1"/>
    <col min="7684" max="7688" width="0" hidden="1" customWidth="1"/>
    <col min="7689" max="7689" width="14.75" customWidth="1"/>
    <col min="7930" max="7930" width="15.875" customWidth="1"/>
    <col min="7931" max="7932" width="9.125" bestFit="1" customWidth="1"/>
    <col min="7933" max="7933" width="11.5" bestFit="1" customWidth="1"/>
    <col min="7934" max="7935" width="12.375" bestFit="1" customWidth="1"/>
    <col min="7936" max="7936" width="9.125" bestFit="1" customWidth="1"/>
    <col min="7937" max="7937" width="11.375" bestFit="1" customWidth="1"/>
    <col min="7938" max="7939" width="12.75" bestFit="1" customWidth="1"/>
    <col min="7940" max="7944" width="0" hidden="1" customWidth="1"/>
    <col min="7945" max="7945" width="14.75" customWidth="1"/>
    <col min="8186" max="8186" width="15.875" customWidth="1"/>
    <col min="8187" max="8188" width="9.125" bestFit="1" customWidth="1"/>
    <col min="8189" max="8189" width="11.5" bestFit="1" customWidth="1"/>
    <col min="8190" max="8191" width="12.375" bestFit="1" customWidth="1"/>
    <col min="8192" max="8192" width="9.125" bestFit="1" customWidth="1"/>
    <col min="8193" max="8193" width="11.375" bestFit="1" customWidth="1"/>
    <col min="8194" max="8195" width="12.75" bestFit="1" customWidth="1"/>
    <col min="8196" max="8200" width="0" hidden="1" customWidth="1"/>
    <col min="8201" max="8201" width="14.75" customWidth="1"/>
    <col min="8442" max="8442" width="15.875" customWidth="1"/>
    <col min="8443" max="8444" width="9.125" bestFit="1" customWidth="1"/>
    <col min="8445" max="8445" width="11.5" bestFit="1" customWidth="1"/>
    <col min="8446" max="8447" width="12.375" bestFit="1" customWidth="1"/>
    <col min="8448" max="8448" width="9.125" bestFit="1" customWidth="1"/>
    <col min="8449" max="8449" width="11.375" bestFit="1" customWidth="1"/>
    <col min="8450" max="8451" width="12.75" bestFit="1" customWidth="1"/>
    <col min="8452" max="8456" width="0" hidden="1" customWidth="1"/>
    <col min="8457" max="8457" width="14.75" customWidth="1"/>
    <col min="8698" max="8698" width="15.875" customWidth="1"/>
    <col min="8699" max="8700" width="9.125" bestFit="1" customWidth="1"/>
    <col min="8701" max="8701" width="11.5" bestFit="1" customWidth="1"/>
    <col min="8702" max="8703" width="12.375" bestFit="1" customWidth="1"/>
    <col min="8704" max="8704" width="9.125" bestFit="1" customWidth="1"/>
    <col min="8705" max="8705" width="11.375" bestFit="1" customWidth="1"/>
    <col min="8706" max="8707" width="12.75" bestFit="1" customWidth="1"/>
    <col min="8708" max="8712" width="0" hidden="1" customWidth="1"/>
    <col min="8713" max="8713" width="14.75" customWidth="1"/>
    <col min="8954" max="8954" width="15.875" customWidth="1"/>
    <col min="8955" max="8956" width="9.125" bestFit="1" customWidth="1"/>
    <col min="8957" max="8957" width="11.5" bestFit="1" customWidth="1"/>
    <col min="8958" max="8959" width="12.375" bestFit="1" customWidth="1"/>
    <col min="8960" max="8960" width="9.125" bestFit="1" customWidth="1"/>
    <col min="8961" max="8961" width="11.375" bestFit="1" customWidth="1"/>
    <col min="8962" max="8963" width="12.75" bestFit="1" customWidth="1"/>
    <col min="8964" max="8968" width="0" hidden="1" customWidth="1"/>
    <col min="8969" max="8969" width="14.75" customWidth="1"/>
    <col min="9210" max="9210" width="15.875" customWidth="1"/>
    <col min="9211" max="9212" width="9.125" bestFit="1" customWidth="1"/>
    <col min="9213" max="9213" width="11.5" bestFit="1" customWidth="1"/>
    <col min="9214" max="9215" width="12.375" bestFit="1" customWidth="1"/>
    <col min="9216" max="9216" width="9.125" bestFit="1" customWidth="1"/>
    <col min="9217" max="9217" width="11.375" bestFit="1" customWidth="1"/>
    <col min="9218" max="9219" width="12.75" bestFit="1" customWidth="1"/>
    <col min="9220" max="9224" width="0" hidden="1" customWidth="1"/>
    <col min="9225" max="9225" width="14.75" customWidth="1"/>
    <col min="9466" max="9466" width="15.875" customWidth="1"/>
    <col min="9467" max="9468" width="9.125" bestFit="1" customWidth="1"/>
    <col min="9469" max="9469" width="11.5" bestFit="1" customWidth="1"/>
    <col min="9470" max="9471" width="12.375" bestFit="1" customWidth="1"/>
    <col min="9472" max="9472" width="9.125" bestFit="1" customWidth="1"/>
    <col min="9473" max="9473" width="11.375" bestFit="1" customWidth="1"/>
    <col min="9474" max="9475" width="12.75" bestFit="1" customWidth="1"/>
    <col min="9476" max="9480" width="0" hidden="1" customWidth="1"/>
    <col min="9481" max="9481" width="14.75" customWidth="1"/>
    <col min="9722" max="9722" width="15.875" customWidth="1"/>
    <col min="9723" max="9724" width="9.125" bestFit="1" customWidth="1"/>
    <col min="9725" max="9725" width="11.5" bestFit="1" customWidth="1"/>
    <col min="9726" max="9727" width="12.375" bestFit="1" customWidth="1"/>
    <col min="9728" max="9728" width="9.125" bestFit="1" customWidth="1"/>
    <col min="9729" max="9729" width="11.375" bestFit="1" customWidth="1"/>
    <col min="9730" max="9731" width="12.75" bestFit="1" customWidth="1"/>
    <col min="9732" max="9736" width="0" hidden="1" customWidth="1"/>
    <col min="9737" max="9737" width="14.75" customWidth="1"/>
    <col min="9978" max="9978" width="15.875" customWidth="1"/>
    <col min="9979" max="9980" width="9.125" bestFit="1" customWidth="1"/>
    <col min="9981" max="9981" width="11.5" bestFit="1" customWidth="1"/>
    <col min="9982" max="9983" width="12.375" bestFit="1" customWidth="1"/>
    <col min="9984" max="9984" width="9.125" bestFit="1" customWidth="1"/>
    <col min="9985" max="9985" width="11.375" bestFit="1" customWidth="1"/>
    <col min="9986" max="9987" width="12.75" bestFit="1" customWidth="1"/>
    <col min="9988" max="9992" width="0" hidden="1" customWidth="1"/>
    <col min="9993" max="9993" width="14.75" customWidth="1"/>
    <col min="10234" max="10234" width="15.875" customWidth="1"/>
    <col min="10235" max="10236" width="9.125" bestFit="1" customWidth="1"/>
    <col min="10237" max="10237" width="11.5" bestFit="1" customWidth="1"/>
    <col min="10238" max="10239" width="12.375" bestFit="1" customWidth="1"/>
    <col min="10240" max="10240" width="9.125" bestFit="1" customWidth="1"/>
    <col min="10241" max="10241" width="11.375" bestFit="1" customWidth="1"/>
    <col min="10242" max="10243" width="12.75" bestFit="1" customWidth="1"/>
    <col min="10244" max="10248" width="0" hidden="1" customWidth="1"/>
    <col min="10249" max="10249" width="14.75" customWidth="1"/>
    <col min="10490" max="10490" width="15.875" customWidth="1"/>
    <col min="10491" max="10492" width="9.125" bestFit="1" customWidth="1"/>
    <col min="10493" max="10493" width="11.5" bestFit="1" customWidth="1"/>
    <col min="10494" max="10495" width="12.375" bestFit="1" customWidth="1"/>
    <col min="10496" max="10496" width="9.125" bestFit="1" customWidth="1"/>
    <col min="10497" max="10497" width="11.375" bestFit="1" customWidth="1"/>
    <col min="10498" max="10499" width="12.75" bestFit="1" customWidth="1"/>
    <col min="10500" max="10504" width="0" hidden="1" customWidth="1"/>
    <col min="10505" max="10505" width="14.75" customWidth="1"/>
    <col min="10746" max="10746" width="15.875" customWidth="1"/>
    <col min="10747" max="10748" width="9.125" bestFit="1" customWidth="1"/>
    <col min="10749" max="10749" width="11.5" bestFit="1" customWidth="1"/>
    <col min="10750" max="10751" width="12.375" bestFit="1" customWidth="1"/>
    <col min="10752" max="10752" width="9.125" bestFit="1" customWidth="1"/>
    <col min="10753" max="10753" width="11.375" bestFit="1" customWidth="1"/>
    <col min="10754" max="10755" width="12.75" bestFit="1" customWidth="1"/>
    <col min="10756" max="10760" width="0" hidden="1" customWidth="1"/>
    <col min="10761" max="10761" width="14.75" customWidth="1"/>
    <col min="11002" max="11002" width="15.875" customWidth="1"/>
    <col min="11003" max="11004" width="9.125" bestFit="1" customWidth="1"/>
    <col min="11005" max="11005" width="11.5" bestFit="1" customWidth="1"/>
    <col min="11006" max="11007" width="12.375" bestFit="1" customWidth="1"/>
    <col min="11008" max="11008" width="9.125" bestFit="1" customWidth="1"/>
    <col min="11009" max="11009" width="11.375" bestFit="1" customWidth="1"/>
    <col min="11010" max="11011" width="12.75" bestFit="1" customWidth="1"/>
    <col min="11012" max="11016" width="0" hidden="1" customWidth="1"/>
    <col min="11017" max="11017" width="14.75" customWidth="1"/>
    <col min="11258" max="11258" width="15.875" customWidth="1"/>
    <col min="11259" max="11260" width="9.125" bestFit="1" customWidth="1"/>
    <col min="11261" max="11261" width="11.5" bestFit="1" customWidth="1"/>
    <col min="11262" max="11263" width="12.375" bestFit="1" customWidth="1"/>
    <col min="11264" max="11264" width="9.125" bestFit="1" customWidth="1"/>
    <col min="11265" max="11265" width="11.375" bestFit="1" customWidth="1"/>
    <col min="11266" max="11267" width="12.75" bestFit="1" customWidth="1"/>
    <col min="11268" max="11272" width="0" hidden="1" customWidth="1"/>
    <col min="11273" max="11273" width="14.75" customWidth="1"/>
    <col min="11514" max="11514" width="15.875" customWidth="1"/>
    <col min="11515" max="11516" width="9.125" bestFit="1" customWidth="1"/>
    <col min="11517" max="11517" width="11.5" bestFit="1" customWidth="1"/>
    <col min="11518" max="11519" width="12.375" bestFit="1" customWidth="1"/>
    <col min="11520" max="11520" width="9.125" bestFit="1" customWidth="1"/>
    <col min="11521" max="11521" width="11.375" bestFit="1" customWidth="1"/>
    <col min="11522" max="11523" width="12.75" bestFit="1" customWidth="1"/>
    <col min="11524" max="11528" width="0" hidden="1" customWidth="1"/>
    <col min="11529" max="11529" width="14.75" customWidth="1"/>
    <col min="11770" max="11770" width="15.875" customWidth="1"/>
    <col min="11771" max="11772" width="9.125" bestFit="1" customWidth="1"/>
    <col min="11773" max="11773" width="11.5" bestFit="1" customWidth="1"/>
    <col min="11774" max="11775" width="12.375" bestFit="1" customWidth="1"/>
    <col min="11776" max="11776" width="9.125" bestFit="1" customWidth="1"/>
    <col min="11777" max="11777" width="11.375" bestFit="1" customWidth="1"/>
    <col min="11778" max="11779" width="12.75" bestFit="1" customWidth="1"/>
    <col min="11780" max="11784" width="0" hidden="1" customWidth="1"/>
    <col min="11785" max="11785" width="14.75" customWidth="1"/>
    <col min="12026" max="12026" width="15.875" customWidth="1"/>
    <col min="12027" max="12028" width="9.125" bestFit="1" customWidth="1"/>
    <col min="12029" max="12029" width="11.5" bestFit="1" customWidth="1"/>
    <col min="12030" max="12031" width="12.375" bestFit="1" customWidth="1"/>
    <col min="12032" max="12032" width="9.125" bestFit="1" customWidth="1"/>
    <col min="12033" max="12033" width="11.375" bestFit="1" customWidth="1"/>
    <col min="12034" max="12035" width="12.75" bestFit="1" customWidth="1"/>
    <col min="12036" max="12040" width="0" hidden="1" customWidth="1"/>
    <col min="12041" max="12041" width="14.75" customWidth="1"/>
    <col min="12282" max="12282" width="15.875" customWidth="1"/>
    <col min="12283" max="12284" width="9.125" bestFit="1" customWidth="1"/>
    <col min="12285" max="12285" width="11.5" bestFit="1" customWidth="1"/>
    <col min="12286" max="12287" width="12.375" bestFit="1" customWidth="1"/>
    <col min="12288" max="12288" width="9.125" bestFit="1" customWidth="1"/>
    <col min="12289" max="12289" width="11.375" bestFit="1" customWidth="1"/>
    <col min="12290" max="12291" width="12.75" bestFit="1" customWidth="1"/>
    <col min="12292" max="12296" width="0" hidden="1" customWidth="1"/>
    <col min="12297" max="12297" width="14.75" customWidth="1"/>
    <col min="12538" max="12538" width="15.875" customWidth="1"/>
    <col min="12539" max="12540" width="9.125" bestFit="1" customWidth="1"/>
    <col min="12541" max="12541" width="11.5" bestFit="1" customWidth="1"/>
    <col min="12542" max="12543" width="12.375" bestFit="1" customWidth="1"/>
    <col min="12544" max="12544" width="9.125" bestFit="1" customWidth="1"/>
    <col min="12545" max="12545" width="11.375" bestFit="1" customWidth="1"/>
    <col min="12546" max="12547" width="12.75" bestFit="1" customWidth="1"/>
    <col min="12548" max="12552" width="0" hidden="1" customWidth="1"/>
    <col min="12553" max="12553" width="14.75" customWidth="1"/>
    <col min="12794" max="12794" width="15.875" customWidth="1"/>
    <col min="12795" max="12796" width="9.125" bestFit="1" customWidth="1"/>
    <col min="12797" max="12797" width="11.5" bestFit="1" customWidth="1"/>
    <col min="12798" max="12799" width="12.375" bestFit="1" customWidth="1"/>
    <col min="12800" max="12800" width="9.125" bestFit="1" customWidth="1"/>
    <col min="12801" max="12801" width="11.375" bestFit="1" customWidth="1"/>
    <col min="12802" max="12803" width="12.75" bestFit="1" customWidth="1"/>
    <col min="12804" max="12808" width="0" hidden="1" customWidth="1"/>
    <col min="12809" max="12809" width="14.75" customWidth="1"/>
    <col min="13050" max="13050" width="15.875" customWidth="1"/>
    <col min="13051" max="13052" width="9.125" bestFit="1" customWidth="1"/>
    <col min="13053" max="13053" width="11.5" bestFit="1" customWidth="1"/>
    <col min="13054" max="13055" width="12.375" bestFit="1" customWidth="1"/>
    <col min="13056" max="13056" width="9.125" bestFit="1" customWidth="1"/>
    <col min="13057" max="13057" width="11.375" bestFit="1" customWidth="1"/>
    <col min="13058" max="13059" width="12.75" bestFit="1" customWidth="1"/>
    <col min="13060" max="13064" width="0" hidden="1" customWidth="1"/>
    <col min="13065" max="13065" width="14.75" customWidth="1"/>
    <col min="13306" max="13306" width="15.875" customWidth="1"/>
    <col min="13307" max="13308" width="9.125" bestFit="1" customWidth="1"/>
    <col min="13309" max="13309" width="11.5" bestFit="1" customWidth="1"/>
    <col min="13310" max="13311" width="12.375" bestFit="1" customWidth="1"/>
    <col min="13312" max="13312" width="9.125" bestFit="1" customWidth="1"/>
    <col min="13313" max="13313" width="11.375" bestFit="1" customWidth="1"/>
    <col min="13314" max="13315" width="12.75" bestFit="1" customWidth="1"/>
    <col min="13316" max="13320" width="0" hidden="1" customWidth="1"/>
    <col min="13321" max="13321" width="14.75" customWidth="1"/>
    <col min="13562" max="13562" width="15.875" customWidth="1"/>
    <col min="13563" max="13564" width="9.125" bestFit="1" customWidth="1"/>
    <col min="13565" max="13565" width="11.5" bestFit="1" customWidth="1"/>
    <col min="13566" max="13567" width="12.375" bestFit="1" customWidth="1"/>
    <col min="13568" max="13568" width="9.125" bestFit="1" customWidth="1"/>
    <col min="13569" max="13569" width="11.375" bestFit="1" customWidth="1"/>
    <col min="13570" max="13571" width="12.75" bestFit="1" customWidth="1"/>
    <col min="13572" max="13576" width="0" hidden="1" customWidth="1"/>
    <col min="13577" max="13577" width="14.75" customWidth="1"/>
    <col min="13818" max="13818" width="15.875" customWidth="1"/>
    <col min="13819" max="13820" width="9.125" bestFit="1" customWidth="1"/>
    <col min="13821" max="13821" width="11.5" bestFit="1" customWidth="1"/>
    <col min="13822" max="13823" width="12.375" bestFit="1" customWidth="1"/>
    <col min="13824" max="13824" width="9.125" bestFit="1" customWidth="1"/>
    <col min="13825" max="13825" width="11.375" bestFit="1" customWidth="1"/>
    <col min="13826" max="13827" width="12.75" bestFit="1" customWidth="1"/>
    <col min="13828" max="13832" width="0" hidden="1" customWidth="1"/>
    <col min="13833" max="13833" width="14.75" customWidth="1"/>
    <col min="14074" max="14074" width="15.875" customWidth="1"/>
    <col min="14075" max="14076" width="9.125" bestFit="1" customWidth="1"/>
    <col min="14077" max="14077" width="11.5" bestFit="1" customWidth="1"/>
    <col min="14078" max="14079" width="12.375" bestFit="1" customWidth="1"/>
    <col min="14080" max="14080" width="9.125" bestFit="1" customWidth="1"/>
    <col min="14081" max="14081" width="11.375" bestFit="1" customWidth="1"/>
    <col min="14082" max="14083" width="12.75" bestFit="1" customWidth="1"/>
    <col min="14084" max="14088" width="0" hidden="1" customWidth="1"/>
    <col min="14089" max="14089" width="14.75" customWidth="1"/>
    <col min="14330" max="14330" width="15.875" customWidth="1"/>
    <col min="14331" max="14332" width="9.125" bestFit="1" customWidth="1"/>
    <col min="14333" max="14333" width="11.5" bestFit="1" customWidth="1"/>
    <col min="14334" max="14335" width="12.375" bestFit="1" customWidth="1"/>
    <col min="14336" max="14336" width="9.125" bestFit="1" customWidth="1"/>
    <col min="14337" max="14337" width="11.375" bestFit="1" customWidth="1"/>
    <col min="14338" max="14339" width="12.75" bestFit="1" customWidth="1"/>
    <col min="14340" max="14344" width="0" hidden="1" customWidth="1"/>
    <col min="14345" max="14345" width="14.75" customWidth="1"/>
    <col min="14586" max="14586" width="15.875" customWidth="1"/>
    <col min="14587" max="14588" width="9.125" bestFit="1" customWidth="1"/>
    <col min="14589" max="14589" width="11.5" bestFit="1" customWidth="1"/>
    <col min="14590" max="14591" width="12.375" bestFit="1" customWidth="1"/>
    <col min="14592" max="14592" width="9.125" bestFit="1" customWidth="1"/>
    <col min="14593" max="14593" width="11.375" bestFit="1" customWidth="1"/>
    <col min="14594" max="14595" width="12.75" bestFit="1" customWidth="1"/>
    <col min="14596" max="14600" width="0" hidden="1" customWidth="1"/>
    <col min="14601" max="14601" width="14.75" customWidth="1"/>
    <col min="14842" max="14842" width="15.875" customWidth="1"/>
    <col min="14843" max="14844" width="9.125" bestFit="1" customWidth="1"/>
    <col min="14845" max="14845" width="11.5" bestFit="1" customWidth="1"/>
    <col min="14846" max="14847" width="12.375" bestFit="1" customWidth="1"/>
    <col min="14848" max="14848" width="9.125" bestFit="1" customWidth="1"/>
    <col min="14849" max="14849" width="11.375" bestFit="1" customWidth="1"/>
    <col min="14850" max="14851" width="12.75" bestFit="1" customWidth="1"/>
    <col min="14852" max="14856" width="0" hidden="1" customWidth="1"/>
    <col min="14857" max="14857" width="14.75" customWidth="1"/>
    <col min="15098" max="15098" width="15.875" customWidth="1"/>
    <col min="15099" max="15100" width="9.125" bestFit="1" customWidth="1"/>
    <col min="15101" max="15101" width="11.5" bestFit="1" customWidth="1"/>
    <col min="15102" max="15103" width="12.375" bestFit="1" customWidth="1"/>
    <col min="15104" max="15104" width="9.125" bestFit="1" customWidth="1"/>
    <col min="15105" max="15105" width="11.375" bestFit="1" customWidth="1"/>
    <col min="15106" max="15107" width="12.75" bestFit="1" customWidth="1"/>
    <col min="15108" max="15112" width="0" hidden="1" customWidth="1"/>
    <col min="15113" max="15113" width="14.75" customWidth="1"/>
    <col min="15354" max="15354" width="15.875" customWidth="1"/>
    <col min="15355" max="15356" width="9.125" bestFit="1" customWidth="1"/>
    <col min="15357" max="15357" width="11.5" bestFit="1" customWidth="1"/>
    <col min="15358" max="15359" width="12.375" bestFit="1" customWidth="1"/>
    <col min="15360" max="15360" width="9.125" bestFit="1" customWidth="1"/>
    <col min="15361" max="15361" width="11.375" bestFit="1" customWidth="1"/>
    <col min="15362" max="15363" width="12.75" bestFit="1" customWidth="1"/>
    <col min="15364" max="15368" width="0" hidden="1" customWidth="1"/>
    <col min="15369" max="15369" width="14.75" customWidth="1"/>
    <col min="15610" max="15610" width="15.875" customWidth="1"/>
    <col min="15611" max="15612" width="9.125" bestFit="1" customWidth="1"/>
    <col min="15613" max="15613" width="11.5" bestFit="1" customWidth="1"/>
    <col min="15614" max="15615" width="12.375" bestFit="1" customWidth="1"/>
    <col min="15616" max="15616" width="9.125" bestFit="1" customWidth="1"/>
    <col min="15617" max="15617" width="11.375" bestFit="1" customWidth="1"/>
    <col min="15618" max="15619" width="12.75" bestFit="1" customWidth="1"/>
    <col min="15620" max="15624" width="0" hidden="1" customWidth="1"/>
    <col min="15625" max="15625" width="14.75" customWidth="1"/>
    <col min="15866" max="15866" width="15.875" customWidth="1"/>
    <col min="15867" max="15868" width="9.125" bestFit="1" customWidth="1"/>
    <col min="15869" max="15869" width="11.5" bestFit="1" customWidth="1"/>
    <col min="15870" max="15871" width="12.375" bestFit="1" customWidth="1"/>
    <col min="15872" max="15872" width="9.125" bestFit="1" customWidth="1"/>
    <col min="15873" max="15873" width="11.375" bestFit="1" customWidth="1"/>
    <col min="15874" max="15875" width="12.75" bestFit="1" customWidth="1"/>
    <col min="15876" max="15880" width="0" hidden="1" customWidth="1"/>
    <col min="15881" max="15881" width="14.75" customWidth="1"/>
    <col min="16122" max="16122" width="15.875" customWidth="1"/>
    <col min="16123" max="16124" width="9.125" bestFit="1" customWidth="1"/>
    <col min="16125" max="16125" width="11.5" bestFit="1" customWidth="1"/>
    <col min="16126" max="16127" width="12.375" bestFit="1" customWidth="1"/>
    <col min="16128" max="16128" width="9.125" bestFit="1" customWidth="1"/>
    <col min="16129" max="16129" width="11.375" bestFit="1" customWidth="1"/>
    <col min="16130" max="16131" width="12.75" bestFit="1" customWidth="1"/>
    <col min="16132" max="16136" width="0" hidden="1" customWidth="1"/>
    <col min="16137" max="16137" width="14.75" customWidth="1"/>
  </cols>
  <sheetData>
    <row r="1" spans="1:12">
      <c r="A1" s="8"/>
      <c r="B1" s="8"/>
      <c r="C1" s="59"/>
      <c r="D1" s="8"/>
      <c r="E1" s="8"/>
      <c r="F1" s="8"/>
      <c r="G1" s="8"/>
      <c r="H1" s="8"/>
      <c r="I1" s="8"/>
      <c r="J1" s="8"/>
      <c r="K1" s="8"/>
      <c r="L1" s="8"/>
    </row>
    <row r="2" spans="1:12" ht="26.25">
      <c r="A2" s="106" t="s">
        <v>74</v>
      </c>
      <c r="B2" s="106"/>
      <c r="C2" s="106"/>
      <c r="D2" s="106"/>
      <c r="E2" s="106"/>
      <c r="F2" s="106"/>
      <c r="G2" s="106"/>
      <c r="H2" s="106"/>
      <c r="I2" s="106"/>
      <c r="J2" s="8"/>
      <c r="K2" s="8"/>
      <c r="L2" s="8"/>
    </row>
    <row r="3" spans="1:12">
      <c r="A3" s="8"/>
      <c r="B3" s="8"/>
      <c r="C3" s="59"/>
      <c r="D3" s="8"/>
      <c r="E3" s="8"/>
      <c r="F3" s="8"/>
      <c r="G3" s="8"/>
      <c r="H3" s="8"/>
      <c r="I3" s="8"/>
      <c r="J3" s="8"/>
      <c r="K3" s="8"/>
      <c r="L3" s="8"/>
    </row>
    <row r="4" spans="1:12" ht="17.25">
      <c r="A4" s="1" t="s">
        <v>32</v>
      </c>
      <c r="B4" s="60"/>
      <c r="C4" s="61"/>
      <c r="D4" s="60"/>
      <c r="E4" s="60"/>
      <c r="F4" s="60"/>
      <c r="G4" s="62" t="s">
        <v>0</v>
      </c>
      <c r="H4" s="8"/>
      <c r="I4" s="8"/>
      <c r="J4" s="8"/>
      <c r="K4" s="8"/>
      <c r="L4" s="8"/>
    </row>
    <row r="5" spans="1:12">
      <c r="A5" s="103" t="s">
        <v>2</v>
      </c>
      <c r="B5" s="104"/>
      <c r="C5" s="105"/>
      <c r="D5" s="100" t="s">
        <v>66</v>
      </c>
      <c r="E5" s="100"/>
      <c r="F5" s="100"/>
      <c r="G5" s="100"/>
      <c r="H5" s="100" t="s">
        <v>67</v>
      </c>
      <c r="I5" s="100"/>
      <c r="J5" s="100"/>
      <c r="K5" s="100"/>
      <c r="L5" s="8"/>
    </row>
    <row r="6" spans="1:12">
      <c r="A6" s="14" t="s">
        <v>3</v>
      </c>
      <c r="B6" s="15" t="s">
        <v>4</v>
      </c>
      <c r="C6" s="63" t="s">
        <v>5</v>
      </c>
      <c r="D6" s="16" t="s">
        <v>6</v>
      </c>
      <c r="E6" s="64" t="s">
        <v>7</v>
      </c>
      <c r="F6" s="64" t="s">
        <v>8</v>
      </c>
      <c r="G6" s="64" t="s">
        <v>9</v>
      </c>
      <c r="H6" s="16" t="s">
        <v>6</v>
      </c>
      <c r="I6" s="64" t="s">
        <v>7</v>
      </c>
      <c r="J6" s="64" t="s">
        <v>8</v>
      </c>
      <c r="K6" s="64" t="s">
        <v>9</v>
      </c>
      <c r="L6" s="8"/>
    </row>
    <row r="7" spans="1:12" ht="16.5" customHeight="1">
      <c r="A7" s="101" t="s">
        <v>10</v>
      </c>
      <c r="B7" s="102" t="s">
        <v>33</v>
      </c>
      <c r="C7" s="65" t="s">
        <v>56</v>
      </c>
      <c r="D7" s="97">
        <v>0</v>
      </c>
      <c r="E7" s="97">
        <v>372000</v>
      </c>
      <c r="F7" s="97">
        <v>1268000</v>
      </c>
      <c r="G7" s="98">
        <v>1640000</v>
      </c>
      <c r="H7" s="97">
        <v>0</v>
      </c>
      <c r="I7" s="97">
        <v>372000</v>
      </c>
      <c r="J7" s="97">
        <v>1268000</v>
      </c>
      <c r="K7" s="98">
        <v>1640000</v>
      </c>
      <c r="L7" s="8"/>
    </row>
    <row r="8" spans="1:12">
      <c r="A8" s="101"/>
      <c r="B8" s="102"/>
      <c r="C8" s="65">
        <v>4</v>
      </c>
      <c r="D8" s="97">
        <v>0</v>
      </c>
      <c r="E8" s="97">
        <v>372000</v>
      </c>
      <c r="F8" s="97">
        <v>1237000</v>
      </c>
      <c r="G8" s="98">
        <v>1609000</v>
      </c>
      <c r="H8" s="97">
        <v>0</v>
      </c>
      <c r="I8" s="97">
        <v>372000</v>
      </c>
      <c r="J8" s="97">
        <v>1237000</v>
      </c>
      <c r="K8" s="98">
        <v>1609000</v>
      </c>
      <c r="L8" s="8"/>
    </row>
    <row r="9" spans="1:12" ht="16.5" customHeight="1">
      <c r="A9" s="101" t="s">
        <v>34</v>
      </c>
      <c r="B9" s="102" t="s">
        <v>35</v>
      </c>
      <c r="C9" s="65" t="s">
        <v>56</v>
      </c>
      <c r="D9" s="97">
        <v>0</v>
      </c>
      <c r="E9" s="97">
        <v>382000</v>
      </c>
      <c r="F9" s="97">
        <v>1629000</v>
      </c>
      <c r="G9" s="98">
        <v>2011000</v>
      </c>
      <c r="H9" s="97">
        <v>0</v>
      </c>
      <c r="I9" s="97">
        <v>382000</v>
      </c>
      <c r="J9" s="97">
        <v>1629000</v>
      </c>
      <c r="K9" s="98">
        <v>2011000</v>
      </c>
      <c r="L9" s="8"/>
    </row>
    <row r="10" spans="1:12">
      <c r="A10" s="101"/>
      <c r="B10" s="102"/>
      <c r="C10" s="65">
        <v>4</v>
      </c>
      <c r="D10" s="97">
        <v>0</v>
      </c>
      <c r="E10" s="97">
        <v>382000</v>
      </c>
      <c r="F10" s="97">
        <v>1587000</v>
      </c>
      <c r="G10" s="98">
        <v>1969000</v>
      </c>
      <c r="H10" s="97">
        <v>0</v>
      </c>
      <c r="I10" s="97">
        <v>382000</v>
      </c>
      <c r="J10" s="97">
        <v>1587000</v>
      </c>
      <c r="K10" s="98">
        <v>1969000</v>
      </c>
      <c r="L10" s="8"/>
    </row>
    <row r="11" spans="1:12" ht="16.5" customHeight="1">
      <c r="A11" s="101" t="s">
        <v>19</v>
      </c>
      <c r="B11" s="102" t="s">
        <v>36</v>
      </c>
      <c r="C11" s="65" t="s">
        <v>56</v>
      </c>
      <c r="D11" s="97">
        <v>0</v>
      </c>
      <c r="E11" s="97">
        <v>407000</v>
      </c>
      <c r="F11" s="97">
        <v>1778000</v>
      </c>
      <c r="G11" s="98">
        <v>2185000</v>
      </c>
      <c r="H11" s="97">
        <v>0</v>
      </c>
      <c r="I11" s="97">
        <v>407000</v>
      </c>
      <c r="J11" s="97">
        <v>1778000</v>
      </c>
      <c r="K11" s="98">
        <v>2185000</v>
      </c>
      <c r="L11" s="8"/>
    </row>
    <row r="12" spans="1:12">
      <c r="A12" s="101"/>
      <c r="B12" s="102"/>
      <c r="C12" s="65">
        <v>4</v>
      </c>
      <c r="D12" s="97">
        <v>0</v>
      </c>
      <c r="E12" s="97">
        <v>406000</v>
      </c>
      <c r="F12" s="97">
        <v>1734000</v>
      </c>
      <c r="G12" s="98">
        <v>2140000</v>
      </c>
      <c r="H12" s="97">
        <v>0</v>
      </c>
      <c r="I12" s="97">
        <v>406000</v>
      </c>
      <c r="J12" s="97">
        <v>1734000</v>
      </c>
      <c r="K12" s="98">
        <v>2140000</v>
      </c>
      <c r="L12" s="8"/>
    </row>
    <row r="13" spans="1:12" ht="16.5" customHeight="1">
      <c r="A13" s="101" t="s">
        <v>19</v>
      </c>
      <c r="B13" s="102" t="s">
        <v>37</v>
      </c>
      <c r="C13" s="65" t="s">
        <v>59</v>
      </c>
      <c r="D13" s="97">
        <v>0</v>
      </c>
      <c r="E13" s="97">
        <v>407000</v>
      </c>
      <c r="F13" s="97">
        <v>1778000</v>
      </c>
      <c r="G13" s="98">
        <v>2185000</v>
      </c>
      <c r="H13" s="97">
        <v>0</v>
      </c>
      <c r="I13" s="97">
        <v>407000</v>
      </c>
      <c r="J13" s="97">
        <v>1778000</v>
      </c>
      <c r="K13" s="98">
        <v>2185000</v>
      </c>
      <c r="L13" s="8"/>
    </row>
    <row r="14" spans="1:12">
      <c r="A14" s="101"/>
      <c r="B14" s="102"/>
      <c r="C14" s="65">
        <v>5</v>
      </c>
      <c r="D14" s="97">
        <v>0</v>
      </c>
      <c r="E14" s="97">
        <v>406000</v>
      </c>
      <c r="F14" s="97">
        <v>1734000</v>
      </c>
      <c r="G14" s="98">
        <v>2140000</v>
      </c>
      <c r="H14" s="97">
        <v>0</v>
      </c>
      <c r="I14" s="97">
        <v>406000</v>
      </c>
      <c r="J14" s="97">
        <v>1734000</v>
      </c>
      <c r="K14" s="98">
        <v>2140000</v>
      </c>
      <c r="L14" s="8"/>
    </row>
    <row r="15" spans="1:12" ht="16.5" customHeight="1">
      <c r="A15" s="101" t="s">
        <v>38</v>
      </c>
      <c r="B15" s="102" t="s">
        <v>39</v>
      </c>
      <c r="C15" s="65" t="s">
        <v>57</v>
      </c>
      <c r="D15" s="97">
        <v>0</v>
      </c>
      <c r="E15" s="97">
        <v>487000</v>
      </c>
      <c r="F15" s="97">
        <v>1662000</v>
      </c>
      <c r="G15" s="98">
        <v>2149000</v>
      </c>
      <c r="H15" s="97">
        <v>0</v>
      </c>
      <c r="I15" s="97">
        <v>487000</v>
      </c>
      <c r="J15" s="97">
        <v>1662000</v>
      </c>
      <c r="K15" s="98">
        <v>2149000</v>
      </c>
      <c r="L15" s="8"/>
    </row>
    <row r="16" spans="1:12">
      <c r="A16" s="101"/>
      <c r="B16" s="102"/>
      <c r="C16" s="65" t="s">
        <v>58</v>
      </c>
      <c r="D16" s="97">
        <v>0</v>
      </c>
      <c r="E16" s="97">
        <v>487000</v>
      </c>
      <c r="F16" s="97">
        <v>2329000</v>
      </c>
      <c r="G16" s="98">
        <v>2816000</v>
      </c>
      <c r="H16" s="97">
        <v>0</v>
      </c>
      <c r="I16" s="97">
        <v>487000</v>
      </c>
      <c r="J16" s="97">
        <v>2329000</v>
      </c>
      <c r="K16" s="98">
        <v>2816000</v>
      </c>
      <c r="L16" s="8"/>
    </row>
    <row r="17" spans="1:12">
      <c r="A17" s="101"/>
      <c r="B17" s="102"/>
      <c r="C17" s="65" t="s">
        <v>48</v>
      </c>
      <c r="D17" s="97">
        <v>0</v>
      </c>
      <c r="E17" s="97">
        <v>486000</v>
      </c>
      <c r="F17" s="97">
        <v>2270000</v>
      </c>
      <c r="G17" s="98">
        <v>2756000</v>
      </c>
      <c r="H17" s="97">
        <v>0</v>
      </c>
      <c r="I17" s="97">
        <v>486000</v>
      </c>
      <c r="J17" s="97">
        <v>2270000</v>
      </c>
      <c r="K17" s="98">
        <v>2756000</v>
      </c>
      <c r="L17" s="8"/>
    </row>
    <row r="18" spans="1:12">
      <c r="A18" s="101" t="s">
        <v>40</v>
      </c>
      <c r="B18" s="102" t="s">
        <v>61</v>
      </c>
      <c r="C18" s="65" t="s">
        <v>57</v>
      </c>
      <c r="D18" s="97">
        <v>0</v>
      </c>
      <c r="E18" s="99">
        <v>703000</v>
      </c>
      <c r="F18" s="99">
        <v>2568000</v>
      </c>
      <c r="G18" s="98">
        <v>3271000</v>
      </c>
      <c r="H18" s="97">
        <v>0</v>
      </c>
      <c r="I18" s="99">
        <v>703000</v>
      </c>
      <c r="J18" s="99">
        <v>2568000</v>
      </c>
      <c r="K18" s="98">
        <v>3271000</v>
      </c>
      <c r="L18" s="8"/>
    </row>
    <row r="19" spans="1:12">
      <c r="A19" s="101"/>
      <c r="B19" s="102"/>
      <c r="C19" s="65" t="s">
        <v>62</v>
      </c>
      <c r="D19" s="97">
        <v>0</v>
      </c>
      <c r="E19" s="99">
        <v>1174000</v>
      </c>
      <c r="F19" s="99">
        <v>4288000</v>
      </c>
      <c r="G19" s="98">
        <v>5462000</v>
      </c>
      <c r="H19" s="97">
        <v>0</v>
      </c>
      <c r="I19" s="99">
        <v>1174000</v>
      </c>
      <c r="J19" s="99">
        <v>4288000</v>
      </c>
      <c r="K19" s="98">
        <v>5462000</v>
      </c>
      <c r="L19" s="8"/>
    </row>
    <row r="20" spans="1:12">
      <c r="A20" s="69" t="s">
        <v>41</v>
      </c>
      <c r="B20" s="69" t="s">
        <v>42</v>
      </c>
      <c r="C20" s="65" t="s">
        <v>60</v>
      </c>
      <c r="D20" s="97">
        <v>0</v>
      </c>
      <c r="E20" s="99">
        <v>815000</v>
      </c>
      <c r="F20" s="99">
        <v>3368000</v>
      </c>
      <c r="G20" s="98">
        <v>4183000</v>
      </c>
      <c r="H20" s="97">
        <v>0</v>
      </c>
      <c r="I20" s="99">
        <v>815000</v>
      </c>
      <c r="J20" s="99">
        <v>3368000</v>
      </c>
      <c r="K20" s="98">
        <v>4183000</v>
      </c>
      <c r="L20" s="8"/>
    </row>
    <row r="21" spans="1:12">
      <c r="A21" s="69"/>
      <c r="B21" s="69" t="s">
        <v>68</v>
      </c>
      <c r="C21" s="65" t="s">
        <v>69</v>
      </c>
      <c r="D21" s="66">
        <v>0</v>
      </c>
      <c r="E21" s="68"/>
      <c r="F21" s="68" t="s">
        <v>70</v>
      </c>
      <c r="G21" s="67"/>
      <c r="H21" s="66">
        <v>0</v>
      </c>
      <c r="I21" s="68">
        <v>387000</v>
      </c>
      <c r="J21" s="68">
        <v>1558000</v>
      </c>
      <c r="K21" s="67">
        <f>I21+J21</f>
        <v>1945000</v>
      </c>
      <c r="L21" s="8"/>
    </row>
    <row r="22" spans="1:12">
      <c r="A22" s="70"/>
      <c r="B22" s="70"/>
      <c r="C22" s="71"/>
      <c r="D22" s="72"/>
      <c r="E22" s="73"/>
      <c r="F22" s="73"/>
      <c r="G22" s="74"/>
      <c r="H22" s="72"/>
      <c r="I22" s="73"/>
      <c r="J22" s="73"/>
      <c r="K22" s="74"/>
      <c r="L22" s="8"/>
    </row>
    <row r="23" spans="1:12" ht="17.25">
      <c r="A23" s="1" t="s">
        <v>43</v>
      </c>
      <c r="B23" s="1"/>
      <c r="C23" s="75"/>
      <c r="D23" s="76"/>
      <c r="E23" s="60"/>
      <c r="F23" s="60"/>
      <c r="G23" s="60"/>
      <c r="H23" s="8"/>
      <c r="I23" s="8"/>
      <c r="J23" s="8"/>
      <c r="K23" s="8"/>
      <c r="L23" s="8"/>
    </row>
    <row r="24" spans="1:12">
      <c r="A24" s="103" t="s">
        <v>2</v>
      </c>
      <c r="B24" s="104"/>
      <c r="C24" s="105"/>
      <c r="D24" s="100" t="s">
        <v>66</v>
      </c>
      <c r="E24" s="100"/>
      <c r="F24" s="100"/>
      <c r="G24" s="100"/>
      <c r="H24" s="100" t="s">
        <v>67</v>
      </c>
      <c r="I24" s="100"/>
      <c r="J24" s="100"/>
      <c r="K24" s="100"/>
      <c r="L24" s="8"/>
    </row>
    <row r="25" spans="1:12" ht="17.25">
      <c r="A25" s="14" t="s">
        <v>3</v>
      </c>
      <c r="B25" s="15" t="s">
        <v>4</v>
      </c>
      <c r="C25" s="63" t="s">
        <v>5</v>
      </c>
      <c r="D25" s="16" t="s">
        <v>6</v>
      </c>
      <c r="E25" s="77" t="s">
        <v>7</v>
      </c>
      <c r="F25" s="77" t="s">
        <v>8</v>
      </c>
      <c r="G25" s="77" t="s">
        <v>9</v>
      </c>
      <c r="H25" s="16" t="s">
        <v>6</v>
      </c>
      <c r="I25" s="77" t="s">
        <v>7</v>
      </c>
      <c r="J25" s="77" t="s">
        <v>8</v>
      </c>
      <c r="K25" s="77" t="s">
        <v>9</v>
      </c>
      <c r="L25" s="8"/>
    </row>
    <row r="26" spans="1:12" ht="17.25">
      <c r="A26" s="78" t="s">
        <v>44</v>
      </c>
      <c r="B26" s="79" t="s">
        <v>45</v>
      </c>
      <c r="C26" s="25" t="s">
        <v>59</v>
      </c>
      <c r="D26" s="80">
        <v>0</v>
      </c>
      <c r="E26" s="81">
        <v>340000</v>
      </c>
      <c r="F26" s="81">
        <v>1120000</v>
      </c>
      <c r="G26" s="82">
        <v>1460000</v>
      </c>
      <c r="H26" s="80">
        <v>0</v>
      </c>
      <c r="I26" s="81">
        <v>340000</v>
      </c>
      <c r="J26" s="81">
        <v>1120000</v>
      </c>
      <c r="K26" s="82">
        <v>1460000</v>
      </c>
      <c r="L26" s="8"/>
    </row>
    <row r="27" spans="1:12" ht="50.1" customHeight="1">
      <c r="A27" s="8"/>
      <c r="B27" s="8"/>
      <c r="C27" s="59"/>
      <c r="D27" s="8"/>
      <c r="E27" s="8"/>
      <c r="F27" s="8"/>
      <c r="G27" s="8"/>
      <c r="H27" s="8"/>
      <c r="I27" s="8"/>
      <c r="J27" s="8"/>
      <c r="K27" s="8"/>
      <c r="L27" s="8"/>
    </row>
    <row r="28" spans="1:12" ht="26.25">
      <c r="A28" s="106" t="s">
        <v>82</v>
      </c>
      <c r="B28" s="106"/>
      <c r="C28" s="106"/>
      <c r="D28" s="106"/>
      <c r="E28" s="106"/>
      <c r="F28" s="106"/>
      <c r="G28" s="106"/>
      <c r="H28" s="106"/>
      <c r="I28" s="106"/>
      <c r="J28" s="8"/>
      <c r="K28" s="8"/>
      <c r="L28" s="8"/>
    </row>
    <row r="29" spans="1:12" ht="26.25">
      <c r="A29" s="6"/>
      <c r="B29" s="6"/>
      <c r="C29" s="3"/>
      <c r="D29" s="6"/>
      <c r="E29" s="6"/>
      <c r="F29" s="6"/>
      <c r="G29" s="6"/>
      <c r="H29" s="8"/>
      <c r="I29" s="8"/>
      <c r="J29" s="8"/>
      <c r="K29" s="8"/>
      <c r="L29" s="8"/>
    </row>
    <row r="30" spans="1:12" ht="17.25">
      <c r="A30" s="1" t="s">
        <v>32</v>
      </c>
      <c r="B30" s="60"/>
      <c r="C30" s="61"/>
      <c r="D30" s="60"/>
      <c r="E30" s="60"/>
      <c r="F30" s="60"/>
      <c r="G30" s="60"/>
      <c r="H30" s="8"/>
      <c r="I30" s="8"/>
      <c r="J30" s="8"/>
      <c r="K30" s="8"/>
      <c r="L30" s="8"/>
    </row>
    <row r="31" spans="1:12" ht="16.5" customHeight="1">
      <c r="A31" s="100" t="s">
        <v>2</v>
      </c>
      <c r="B31" s="100"/>
      <c r="C31" s="100"/>
      <c r="D31" s="100" t="s">
        <v>76</v>
      </c>
      <c r="E31" s="100"/>
      <c r="F31" s="100"/>
      <c r="G31" s="100"/>
      <c r="H31" s="100" t="s">
        <v>77</v>
      </c>
      <c r="I31" s="100"/>
      <c r="J31" s="100"/>
      <c r="K31" s="100"/>
      <c r="L31" s="8"/>
    </row>
    <row r="32" spans="1:12">
      <c r="A32" s="14" t="s">
        <v>3</v>
      </c>
      <c r="B32" s="15" t="s">
        <v>4</v>
      </c>
      <c r="C32" s="63" t="s">
        <v>5</v>
      </c>
      <c r="D32" s="64" t="s">
        <v>6</v>
      </c>
      <c r="E32" s="64" t="s">
        <v>7</v>
      </c>
      <c r="F32" s="64" t="s">
        <v>8</v>
      </c>
      <c r="G32" s="64" t="s">
        <v>30</v>
      </c>
      <c r="H32" s="64" t="s">
        <v>6</v>
      </c>
      <c r="I32" s="64" t="s">
        <v>7</v>
      </c>
      <c r="J32" s="64" t="s">
        <v>8</v>
      </c>
      <c r="K32" s="64" t="s">
        <v>30</v>
      </c>
      <c r="L32" s="8"/>
    </row>
    <row r="33" spans="1:12">
      <c r="A33" s="101" t="s">
        <v>10</v>
      </c>
      <c r="B33" s="102" t="s">
        <v>33</v>
      </c>
      <c r="C33" s="25" t="s">
        <v>56</v>
      </c>
      <c r="D33" s="91">
        <v>0</v>
      </c>
      <c r="E33" s="91">
        <v>421000</v>
      </c>
      <c r="F33" s="91">
        <v>1437000</v>
      </c>
      <c r="G33" s="92">
        <v>1858000</v>
      </c>
      <c r="H33" s="91">
        <v>0</v>
      </c>
      <c r="I33" s="91">
        <v>421000</v>
      </c>
      <c r="J33" s="91">
        <v>1499000</v>
      </c>
      <c r="K33" s="92">
        <f>SUM(I33:J33)</f>
        <v>1920000</v>
      </c>
      <c r="L33" s="8"/>
    </row>
    <row r="34" spans="1:12">
      <c r="A34" s="101"/>
      <c r="B34" s="102"/>
      <c r="C34" s="25">
        <v>4</v>
      </c>
      <c r="D34" s="91">
        <v>0</v>
      </c>
      <c r="E34" s="91">
        <v>421000</v>
      </c>
      <c r="F34" s="91">
        <v>1401000</v>
      </c>
      <c r="G34" s="92">
        <v>1822000</v>
      </c>
      <c r="H34" s="91">
        <v>0</v>
      </c>
      <c r="I34" s="91">
        <v>421000</v>
      </c>
      <c r="J34" s="91">
        <v>1462000</v>
      </c>
      <c r="K34" s="92">
        <f t="shared" ref="K34:K46" si="0">SUM(I34:J34)</f>
        <v>1883000</v>
      </c>
      <c r="L34" s="8"/>
    </row>
    <row r="35" spans="1:12">
      <c r="A35" s="101" t="s">
        <v>34</v>
      </c>
      <c r="B35" s="102" t="s">
        <v>35</v>
      </c>
      <c r="C35" s="25" t="s">
        <v>56</v>
      </c>
      <c r="D35" s="91">
        <v>0</v>
      </c>
      <c r="E35" s="91">
        <v>433000</v>
      </c>
      <c r="F35" s="91">
        <v>1846000</v>
      </c>
      <c r="G35" s="92">
        <v>2279000</v>
      </c>
      <c r="H35" s="91">
        <v>0</v>
      </c>
      <c r="I35" s="91">
        <v>433000</v>
      </c>
      <c r="J35" s="91">
        <v>1926000</v>
      </c>
      <c r="K35" s="92">
        <f t="shared" si="0"/>
        <v>2359000</v>
      </c>
      <c r="L35" s="8"/>
    </row>
    <row r="36" spans="1:12">
      <c r="A36" s="101"/>
      <c r="B36" s="102"/>
      <c r="C36" s="25">
        <v>4</v>
      </c>
      <c r="D36" s="91">
        <v>0</v>
      </c>
      <c r="E36" s="91">
        <v>433000</v>
      </c>
      <c r="F36" s="91">
        <v>1799000</v>
      </c>
      <c r="G36" s="92">
        <v>2232000</v>
      </c>
      <c r="H36" s="91">
        <v>0</v>
      </c>
      <c r="I36" s="91">
        <v>433000</v>
      </c>
      <c r="J36" s="91">
        <v>1877000</v>
      </c>
      <c r="K36" s="92">
        <f t="shared" si="0"/>
        <v>2310000</v>
      </c>
      <c r="L36" s="8"/>
    </row>
    <row r="37" spans="1:12">
      <c r="A37" s="101" t="s">
        <v>19</v>
      </c>
      <c r="B37" s="102" t="s">
        <v>36</v>
      </c>
      <c r="C37" s="25" t="s">
        <v>56</v>
      </c>
      <c r="D37" s="91">
        <v>0</v>
      </c>
      <c r="E37" s="91">
        <v>461000</v>
      </c>
      <c r="F37" s="91">
        <v>2015000</v>
      </c>
      <c r="G37" s="92">
        <v>2476000</v>
      </c>
      <c r="H37" s="91">
        <v>0</v>
      </c>
      <c r="I37" s="91">
        <v>461000</v>
      </c>
      <c r="J37" s="91">
        <v>2103000</v>
      </c>
      <c r="K37" s="92">
        <f t="shared" si="0"/>
        <v>2564000</v>
      </c>
      <c r="L37" s="8"/>
    </row>
    <row r="38" spans="1:12">
      <c r="A38" s="101"/>
      <c r="B38" s="102"/>
      <c r="C38" s="25">
        <v>4</v>
      </c>
      <c r="D38" s="91">
        <v>0</v>
      </c>
      <c r="E38" s="91">
        <v>460000</v>
      </c>
      <c r="F38" s="91">
        <v>1965000</v>
      </c>
      <c r="G38" s="92">
        <v>2425000</v>
      </c>
      <c r="H38" s="91">
        <v>0</v>
      </c>
      <c r="I38" s="91">
        <v>460000</v>
      </c>
      <c r="J38" s="91">
        <v>2050000</v>
      </c>
      <c r="K38" s="92">
        <f t="shared" si="0"/>
        <v>2510000</v>
      </c>
      <c r="L38" s="8"/>
    </row>
    <row r="39" spans="1:12">
      <c r="A39" s="101" t="s">
        <v>19</v>
      </c>
      <c r="B39" s="102" t="s">
        <v>37</v>
      </c>
      <c r="C39" s="25" t="s">
        <v>59</v>
      </c>
      <c r="D39" s="91">
        <v>0</v>
      </c>
      <c r="E39" s="91">
        <v>461000</v>
      </c>
      <c r="F39" s="91">
        <v>2015000</v>
      </c>
      <c r="G39" s="92">
        <v>2476000</v>
      </c>
      <c r="H39" s="91">
        <v>0</v>
      </c>
      <c r="I39" s="91">
        <v>461000</v>
      </c>
      <c r="J39" s="91">
        <v>2103000</v>
      </c>
      <c r="K39" s="92">
        <f t="shared" si="0"/>
        <v>2564000</v>
      </c>
      <c r="L39" s="8"/>
    </row>
    <row r="40" spans="1:12">
      <c r="A40" s="101"/>
      <c r="B40" s="102"/>
      <c r="C40" s="25">
        <v>5</v>
      </c>
      <c r="D40" s="91">
        <v>0</v>
      </c>
      <c r="E40" s="91">
        <v>460000</v>
      </c>
      <c r="F40" s="91">
        <v>1965000</v>
      </c>
      <c r="G40" s="92">
        <v>2425000</v>
      </c>
      <c r="H40" s="91">
        <v>0</v>
      </c>
      <c r="I40" s="91">
        <v>460000</v>
      </c>
      <c r="J40" s="91">
        <v>2050000</v>
      </c>
      <c r="K40" s="92">
        <f t="shared" si="0"/>
        <v>2510000</v>
      </c>
      <c r="L40" s="8"/>
    </row>
    <row r="41" spans="1:12">
      <c r="A41" s="101" t="s">
        <v>38</v>
      </c>
      <c r="B41" s="102" t="s">
        <v>39</v>
      </c>
      <c r="C41" s="65" t="s">
        <v>57</v>
      </c>
      <c r="D41" s="91">
        <v>0</v>
      </c>
      <c r="E41" s="91">
        <v>551000</v>
      </c>
      <c r="F41" s="91">
        <v>1884000</v>
      </c>
      <c r="G41" s="92">
        <v>2435000</v>
      </c>
      <c r="H41" s="91">
        <v>0</v>
      </c>
      <c r="I41" s="91">
        <v>551000</v>
      </c>
      <c r="J41" s="91">
        <v>1966000</v>
      </c>
      <c r="K41" s="92">
        <f t="shared" si="0"/>
        <v>2517000</v>
      </c>
      <c r="L41" s="8"/>
    </row>
    <row r="42" spans="1:12">
      <c r="A42" s="101"/>
      <c r="B42" s="102"/>
      <c r="C42" s="65" t="s">
        <v>58</v>
      </c>
      <c r="D42" s="91">
        <v>0</v>
      </c>
      <c r="E42" s="91">
        <v>551000</v>
      </c>
      <c r="F42" s="91">
        <v>2640000</v>
      </c>
      <c r="G42" s="92">
        <v>3191000</v>
      </c>
      <c r="H42" s="91">
        <v>0</v>
      </c>
      <c r="I42" s="91">
        <v>551000</v>
      </c>
      <c r="J42" s="91">
        <v>2755000</v>
      </c>
      <c r="K42" s="92">
        <f t="shared" si="0"/>
        <v>3306000</v>
      </c>
      <c r="L42" s="8"/>
    </row>
    <row r="43" spans="1:12">
      <c r="A43" s="101"/>
      <c r="B43" s="102"/>
      <c r="C43" s="65" t="s">
        <v>48</v>
      </c>
      <c r="D43" s="91">
        <v>0</v>
      </c>
      <c r="E43" s="91">
        <v>550000</v>
      </c>
      <c r="F43" s="91">
        <v>2573000</v>
      </c>
      <c r="G43" s="92">
        <v>3123000</v>
      </c>
      <c r="H43" s="91">
        <v>0</v>
      </c>
      <c r="I43" s="91">
        <v>550000</v>
      </c>
      <c r="J43" s="91">
        <v>2685000</v>
      </c>
      <c r="K43" s="92">
        <f t="shared" si="0"/>
        <v>3235000</v>
      </c>
      <c r="L43" s="8"/>
    </row>
    <row r="44" spans="1:12">
      <c r="A44" s="101" t="s">
        <v>40</v>
      </c>
      <c r="B44" s="102" t="s">
        <v>61</v>
      </c>
      <c r="C44" s="65" t="s">
        <v>57</v>
      </c>
      <c r="D44" s="91">
        <v>0</v>
      </c>
      <c r="E44" s="91">
        <v>839000</v>
      </c>
      <c r="F44" s="91">
        <v>2977000</v>
      </c>
      <c r="G44" s="92">
        <v>3816000</v>
      </c>
      <c r="H44" s="91">
        <v>0</v>
      </c>
      <c r="I44" s="91">
        <v>839000</v>
      </c>
      <c r="J44" s="91">
        <v>3107000</v>
      </c>
      <c r="K44" s="92">
        <f t="shared" si="0"/>
        <v>3946000</v>
      </c>
      <c r="L44" s="8"/>
    </row>
    <row r="45" spans="1:12">
      <c r="A45" s="101"/>
      <c r="B45" s="102"/>
      <c r="C45" s="65" t="s">
        <v>62</v>
      </c>
      <c r="D45" s="91">
        <v>0</v>
      </c>
      <c r="E45" s="91">
        <v>1401000</v>
      </c>
      <c r="F45" s="91">
        <v>4970000</v>
      </c>
      <c r="G45" s="92">
        <v>6371000</v>
      </c>
      <c r="H45" s="91">
        <v>0</v>
      </c>
      <c r="I45" s="91">
        <v>1401000</v>
      </c>
      <c r="J45" s="91">
        <v>5187000</v>
      </c>
      <c r="K45" s="92">
        <f t="shared" si="0"/>
        <v>6588000</v>
      </c>
      <c r="L45" s="8"/>
    </row>
    <row r="46" spans="1:12">
      <c r="A46" s="69" t="s">
        <v>41</v>
      </c>
      <c r="B46" s="69" t="s">
        <v>42</v>
      </c>
      <c r="C46" s="65" t="s">
        <v>60</v>
      </c>
      <c r="D46" s="93">
        <v>0</v>
      </c>
      <c r="E46" s="94">
        <v>903000</v>
      </c>
      <c r="F46" s="94">
        <v>3616000</v>
      </c>
      <c r="G46" s="95">
        <v>4519000</v>
      </c>
      <c r="H46" s="93">
        <v>0</v>
      </c>
      <c r="I46" s="94">
        <v>903000</v>
      </c>
      <c r="J46" s="94">
        <v>3774000</v>
      </c>
      <c r="K46" s="92">
        <f t="shared" si="0"/>
        <v>4677000</v>
      </c>
      <c r="L46" s="8"/>
    </row>
    <row r="47" spans="1:12">
      <c r="A47" s="69"/>
      <c r="B47" s="69" t="s">
        <v>71</v>
      </c>
      <c r="C47" s="65" t="s">
        <v>69</v>
      </c>
      <c r="D47" s="93">
        <v>0</v>
      </c>
      <c r="E47" s="94"/>
      <c r="F47" s="96" t="s">
        <v>70</v>
      </c>
      <c r="G47" s="95"/>
      <c r="H47" s="93">
        <v>0</v>
      </c>
      <c r="I47" s="94">
        <v>438000</v>
      </c>
      <c r="J47" s="94">
        <v>1766000</v>
      </c>
      <c r="K47" s="95">
        <f>SUM(I47:J47)</f>
        <v>2204000</v>
      </c>
      <c r="L47" s="8"/>
    </row>
    <row r="48" spans="1:12">
      <c r="A48" s="8"/>
      <c r="B48" s="8"/>
      <c r="C48" s="59"/>
      <c r="D48" s="8"/>
      <c r="E48" s="8"/>
      <c r="F48" s="8"/>
      <c r="G48" s="8"/>
      <c r="H48" s="8"/>
      <c r="I48" s="8"/>
      <c r="J48" s="8"/>
      <c r="K48" s="8"/>
      <c r="L48" s="8"/>
    </row>
    <row r="49" spans="1:12">
      <c r="A49" s="86" t="s">
        <v>43</v>
      </c>
      <c r="B49" s="86"/>
      <c r="C49" s="75"/>
      <c r="D49" s="60"/>
      <c r="E49" s="60"/>
      <c r="F49" s="83"/>
      <c r="G49" s="60"/>
      <c r="H49" s="60"/>
      <c r="I49" s="60"/>
      <c r="J49" s="83"/>
      <c r="K49" s="60"/>
      <c r="L49" s="8"/>
    </row>
    <row r="50" spans="1:12">
      <c r="A50" s="100" t="s">
        <v>2</v>
      </c>
      <c r="B50" s="100"/>
      <c r="C50" s="100"/>
      <c r="D50" s="100" t="s">
        <v>76</v>
      </c>
      <c r="E50" s="100"/>
      <c r="F50" s="100"/>
      <c r="G50" s="100"/>
      <c r="H50" s="100" t="s">
        <v>77</v>
      </c>
      <c r="I50" s="100"/>
      <c r="J50" s="100"/>
      <c r="K50" s="100"/>
      <c r="L50" s="8"/>
    </row>
    <row r="51" spans="1:12" ht="17.25">
      <c r="A51" s="14" t="s">
        <v>3</v>
      </c>
      <c r="B51" s="15" t="s">
        <v>4</v>
      </c>
      <c r="C51" s="63" t="s">
        <v>5</v>
      </c>
      <c r="D51" s="77" t="s">
        <v>6</v>
      </c>
      <c r="E51" s="77" t="s">
        <v>7</v>
      </c>
      <c r="F51" s="77" t="s">
        <v>8</v>
      </c>
      <c r="G51" s="77" t="s">
        <v>30</v>
      </c>
      <c r="H51" s="77" t="s">
        <v>6</v>
      </c>
      <c r="I51" s="77" t="s">
        <v>7</v>
      </c>
      <c r="J51" s="77" t="s">
        <v>8</v>
      </c>
      <c r="K51" s="77" t="s">
        <v>30</v>
      </c>
      <c r="L51" s="8"/>
    </row>
    <row r="52" spans="1:12">
      <c r="A52" s="78" t="s">
        <v>44</v>
      </c>
      <c r="B52" s="79" t="s">
        <v>45</v>
      </c>
      <c r="C52" s="25" t="s">
        <v>59</v>
      </c>
      <c r="D52" s="80">
        <v>0</v>
      </c>
      <c r="E52" s="84">
        <v>385000</v>
      </c>
      <c r="F52" s="84">
        <v>1270000</v>
      </c>
      <c r="G52" s="85">
        <v>1655000</v>
      </c>
      <c r="H52" s="80">
        <v>0</v>
      </c>
      <c r="I52" s="84">
        <v>385000</v>
      </c>
      <c r="J52" s="84">
        <v>1325000</v>
      </c>
      <c r="K52" s="85">
        <f>SUM(H52:J52)</f>
        <v>1710000</v>
      </c>
      <c r="L52" s="8"/>
    </row>
  </sheetData>
  <mergeCells count="38">
    <mergeCell ref="A2:I2"/>
    <mergeCell ref="A50:C50"/>
    <mergeCell ref="D50:G50"/>
    <mergeCell ref="A39:A40"/>
    <mergeCell ref="B39:B40"/>
    <mergeCell ref="A41:A43"/>
    <mergeCell ref="B41:B43"/>
    <mergeCell ref="A44:A45"/>
    <mergeCell ref="B44:B45"/>
    <mergeCell ref="A35:A36"/>
    <mergeCell ref="B35:B36"/>
    <mergeCell ref="A37:A38"/>
    <mergeCell ref="B37:B38"/>
    <mergeCell ref="A31:C31"/>
    <mergeCell ref="A33:A34"/>
    <mergeCell ref="B33:B34"/>
    <mergeCell ref="D5:G5"/>
    <mergeCell ref="A9:A10"/>
    <mergeCell ref="B9:B10"/>
    <mergeCell ref="A5:C5"/>
    <mergeCell ref="A24:C24"/>
    <mergeCell ref="A28:I28"/>
    <mergeCell ref="H50:K50"/>
    <mergeCell ref="A7:A8"/>
    <mergeCell ref="B7:B8"/>
    <mergeCell ref="H5:K5"/>
    <mergeCell ref="H24:K24"/>
    <mergeCell ref="H31:K31"/>
    <mergeCell ref="A11:A12"/>
    <mergeCell ref="B11:B12"/>
    <mergeCell ref="A13:A14"/>
    <mergeCell ref="B13:B14"/>
    <mergeCell ref="A15:A17"/>
    <mergeCell ref="B15:B17"/>
    <mergeCell ref="A18:A19"/>
    <mergeCell ref="B18:B19"/>
    <mergeCell ref="D24:G24"/>
    <mergeCell ref="D31:G31"/>
  </mergeCells>
  <phoneticPr fontId="4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09"/>
  <sheetViews>
    <sheetView workbookViewId="0">
      <selection activeCell="G92" sqref="G92"/>
    </sheetView>
  </sheetViews>
  <sheetFormatPr defaultRowHeight="16.5"/>
  <cols>
    <col min="1" max="1" width="24.25" customWidth="1"/>
    <col min="2" max="2" width="13.375" customWidth="1"/>
    <col min="3" max="3" width="9" style="88"/>
    <col min="4" max="6" width="13.625" style="4" customWidth="1"/>
    <col min="7" max="7" width="15.75" style="4" customWidth="1"/>
    <col min="8" max="8" width="14.5" customWidth="1"/>
    <col min="9" max="9" width="18.625" customWidth="1"/>
    <col min="10" max="10" width="17.625" style="5" customWidth="1"/>
    <col min="11" max="11" width="10.5" bestFit="1" customWidth="1"/>
    <col min="220" max="220" width="24.25" customWidth="1"/>
    <col min="221" max="221" width="12.125" customWidth="1"/>
    <col min="223" max="223" width="9.125" bestFit="1" customWidth="1"/>
    <col min="224" max="224" width="9.625" bestFit="1" customWidth="1"/>
    <col min="225" max="225" width="11.375" bestFit="1" customWidth="1"/>
    <col min="226" max="226" width="11.5" bestFit="1" customWidth="1"/>
    <col min="227" max="227" width="9.125" bestFit="1" customWidth="1"/>
    <col min="228" max="228" width="9.625" customWidth="1"/>
    <col min="229" max="229" width="11.375" bestFit="1" customWidth="1"/>
    <col min="230" max="230" width="11.5" bestFit="1" customWidth="1"/>
    <col min="231" max="231" width="11.5" customWidth="1"/>
    <col min="476" max="476" width="24.25" customWidth="1"/>
    <col min="477" max="477" width="12.125" customWidth="1"/>
    <col min="479" max="479" width="9.125" bestFit="1" customWidth="1"/>
    <col min="480" max="480" width="9.625" bestFit="1" customWidth="1"/>
    <col min="481" max="481" width="11.375" bestFit="1" customWidth="1"/>
    <col min="482" max="482" width="11.5" bestFit="1" customWidth="1"/>
    <col min="483" max="483" width="9.125" bestFit="1" customWidth="1"/>
    <col min="484" max="484" width="9.625" customWidth="1"/>
    <col min="485" max="485" width="11.375" bestFit="1" customWidth="1"/>
    <col min="486" max="486" width="11.5" bestFit="1" customWidth="1"/>
    <col min="487" max="487" width="11.5" customWidth="1"/>
    <col min="732" max="732" width="24.25" customWidth="1"/>
    <col min="733" max="733" width="12.125" customWidth="1"/>
    <col min="735" max="735" width="9.125" bestFit="1" customWidth="1"/>
    <col min="736" max="736" width="9.625" bestFit="1" customWidth="1"/>
    <col min="737" max="737" width="11.375" bestFit="1" customWidth="1"/>
    <col min="738" max="738" width="11.5" bestFit="1" customWidth="1"/>
    <col min="739" max="739" width="9.125" bestFit="1" customWidth="1"/>
    <col min="740" max="740" width="9.625" customWidth="1"/>
    <col min="741" max="741" width="11.375" bestFit="1" customWidth="1"/>
    <col min="742" max="742" width="11.5" bestFit="1" customWidth="1"/>
    <col min="743" max="743" width="11.5" customWidth="1"/>
    <col min="988" max="988" width="24.25" customWidth="1"/>
    <col min="989" max="989" width="12.125" customWidth="1"/>
    <col min="991" max="991" width="9.125" bestFit="1" customWidth="1"/>
    <col min="992" max="992" width="9.625" bestFit="1" customWidth="1"/>
    <col min="993" max="993" width="11.375" bestFit="1" customWidth="1"/>
    <col min="994" max="994" width="11.5" bestFit="1" customWidth="1"/>
    <col min="995" max="995" width="9.125" bestFit="1" customWidth="1"/>
    <col min="996" max="996" width="9.625" customWidth="1"/>
    <col min="997" max="997" width="11.375" bestFit="1" customWidth="1"/>
    <col min="998" max="998" width="11.5" bestFit="1" customWidth="1"/>
    <col min="999" max="999" width="11.5" customWidth="1"/>
    <col min="1244" max="1244" width="24.25" customWidth="1"/>
    <col min="1245" max="1245" width="12.125" customWidth="1"/>
    <col min="1247" max="1247" width="9.125" bestFit="1" customWidth="1"/>
    <col min="1248" max="1248" width="9.625" bestFit="1" customWidth="1"/>
    <col min="1249" max="1249" width="11.375" bestFit="1" customWidth="1"/>
    <col min="1250" max="1250" width="11.5" bestFit="1" customWidth="1"/>
    <col min="1251" max="1251" width="9.125" bestFit="1" customWidth="1"/>
    <col min="1252" max="1252" width="9.625" customWidth="1"/>
    <col min="1253" max="1253" width="11.375" bestFit="1" customWidth="1"/>
    <col min="1254" max="1254" width="11.5" bestFit="1" customWidth="1"/>
    <col min="1255" max="1255" width="11.5" customWidth="1"/>
    <col min="1500" max="1500" width="24.25" customWidth="1"/>
    <col min="1501" max="1501" width="12.125" customWidth="1"/>
    <col min="1503" max="1503" width="9.125" bestFit="1" customWidth="1"/>
    <col min="1504" max="1504" width="9.625" bestFit="1" customWidth="1"/>
    <col min="1505" max="1505" width="11.375" bestFit="1" customWidth="1"/>
    <col min="1506" max="1506" width="11.5" bestFit="1" customWidth="1"/>
    <col min="1507" max="1507" width="9.125" bestFit="1" customWidth="1"/>
    <col min="1508" max="1508" width="9.625" customWidth="1"/>
    <col min="1509" max="1509" width="11.375" bestFit="1" customWidth="1"/>
    <col min="1510" max="1510" width="11.5" bestFit="1" customWidth="1"/>
    <col min="1511" max="1511" width="11.5" customWidth="1"/>
    <col min="1756" max="1756" width="24.25" customWidth="1"/>
    <col min="1757" max="1757" width="12.125" customWidth="1"/>
    <col min="1759" max="1759" width="9.125" bestFit="1" customWidth="1"/>
    <col min="1760" max="1760" width="9.625" bestFit="1" customWidth="1"/>
    <col min="1761" max="1761" width="11.375" bestFit="1" customWidth="1"/>
    <col min="1762" max="1762" width="11.5" bestFit="1" customWidth="1"/>
    <col min="1763" max="1763" width="9.125" bestFit="1" customWidth="1"/>
    <col min="1764" max="1764" width="9.625" customWidth="1"/>
    <col min="1765" max="1765" width="11.375" bestFit="1" customWidth="1"/>
    <col min="1766" max="1766" width="11.5" bestFit="1" customWidth="1"/>
    <col min="1767" max="1767" width="11.5" customWidth="1"/>
    <col min="2012" max="2012" width="24.25" customWidth="1"/>
    <col min="2013" max="2013" width="12.125" customWidth="1"/>
    <col min="2015" max="2015" width="9.125" bestFit="1" customWidth="1"/>
    <col min="2016" max="2016" width="9.625" bestFit="1" customWidth="1"/>
    <col min="2017" max="2017" width="11.375" bestFit="1" customWidth="1"/>
    <col min="2018" max="2018" width="11.5" bestFit="1" customWidth="1"/>
    <col min="2019" max="2019" width="9.125" bestFit="1" customWidth="1"/>
    <col min="2020" max="2020" width="9.625" customWidth="1"/>
    <col min="2021" max="2021" width="11.375" bestFit="1" customWidth="1"/>
    <col min="2022" max="2022" width="11.5" bestFit="1" customWidth="1"/>
    <col min="2023" max="2023" width="11.5" customWidth="1"/>
    <col min="2268" max="2268" width="24.25" customWidth="1"/>
    <col min="2269" max="2269" width="12.125" customWidth="1"/>
    <col min="2271" max="2271" width="9.125" bestFit="1" customWidth="1"/>
    <col min="2272" max="2272" width="9.625" bestFit="1" customWidth="1"/>
    <col min="2273" max="2273" width="11.375" bestFit="1" customWidth="1"/>
    <col min="2274" max="2274" width="11.5" bestFit="1" customWidth="1"/>
    <col min="2275" max="2275" width="9.125" bestFit="1" customWidth="1"/>
    <col min="2276" max="2276" width="9.625" customWidth="1"/>
    <col min="2277" max="2277" width="11.375" bestFit="1" customWidth="1"/>
    <col min="2278" max="2278" width="11.5" bestFit="1" customWidth="1"/>
    <col min="2279" max="2279" width="11.5" customWidth="1"/>
    <col min="2524" max="2524" width="24.25" customWidth="1"/>
    <col min="2525" max="2525" width="12.125" customWidth="1"/>
    <col min="2527" max="2527" width="9.125" bestFit="1" customWidth="1"/>
    <col min="2528" max="2528" width="9.625" bestFit="1" customWidth="1"/>
    <col min="2529" max="2529" width="11.375" bestFit="1" customWidth="1"/>
    <col min="2530" max="2530" width="11.5" bestFit="1" customWidth="1"/>
    <col min="2531" max="2531" width="9.125" bestFit="1" customWidth="1"/>
    <col min="2532" max="2532" width="9.625" customWidth="1"/>
    <col min="2533" max="2533" width="11.375" bestFit="1" customWidth="1"/>
    <col min="2534" max="2534" width="11.5" bestFit="1" customWidth="1"/>
    <col min="2535" max="2535" width="11.5" customWidth="1"/>
    <col min="2780" max="2780" width="24.25" customWidth="1"/>
    <col min="2781" max="2781" width="12.125" customWidth="1"/>
    <col min="2783" max="2783" width="9.125" bestFit="1" customWidth="1"/>
    <col min="2784" max="2784" width="9.625" bestFit="1" customWidth="1"/>
    <col min="2785" max="2785" width="11.375" bestFit="1" customWidth="1"/>
    <col min="2786" max="2786" width="11.5" bestFit="1" customWidth="1"/>
    <col min="2787" max="2787" width="9.125" bestFit="1" customWidth="1"/>
    <col min="2788" max="2788" width="9.625" customWidth="1"/>
    <col min="2789" max="2789" width="11.375" bestFit="1" customWidth="1"/>
    <col min="2790" max="2790" width="11.5" bestFit="1" customWidth="1"/>
    <col min="2791" max="2791" width="11.5" customWidth="1"/>
    <col min="3036" max="3036" width="24.25" customWidth="1"/>
    <col min="3037" max="3037" width="12.125" customWidth="1"/>
    <col min="3039" max="3039" width="9.125" bestFit="1" customWidth="1"/>
    <col min="3040" max="3040" width="9.625" bestFit="1" customWidth="1"/>
    <col min="3041" max="3041" width="11.375" bestFit="1" customWidth="1"/>
    <col min="3042" max="3042" width="11.5" bestFit="1" customWidth="1"/>
    <col min="3043" max="3043" width="9.125" bestFit="1" customWidth="1"/>
    <col min="3044" max="3044" width="9.625" customWidth="1"/>
    <col min="3045" max="3045" width="11.375" bestFit="1" customWidth="1"/>
    <col min="3046" max="3046" width="11.5" bestFit="1" customWidth="1"/>
    <col min="3047" max="3047" width="11.5" customWidth="1"/>
    <col min="3292" max="3292" width="24.25" customWidth="1"/>
    <col min="3293" max="3293" width="12.125" customWidth="1"/>
    <col min="3295" max="3295" width="9.125" bestFit="1" customWidth="1"/>
    <col min="3296" max="3296" width="9.625" bestFit="1" customWidth="1"/>
    <col min="3297" max="3297" width="11.375" bestFit="1" customWidth="1"/>
    <col min="3298" max="3298" width="11.5" bestFit="1" customWidth="1"/>
    <col min="3299" max="3299" width="9.125" bestFit="1" customWidth="1"/>
    <col min="3300" max="3300" width="9.625" customWidth="1"/>
    <col min="3301" max="3301" width="11.375" bestFit="1" customWidth="1"/>
    <col min="3302" max="3302" width="11.5" bestFit="1" customWidth="1"/>
    <col min="3303" max="3303" width="11.5" customWidth="1"/>
    <col min="3548" max="3548" width="24.25" customWidth="1"/>
    <col min="3549" max="3549" width="12.125" customWidth="1"/>
    <col min="3551" max="3551" width="9.125" bestFit="1" customWidth="1"/>
    <col min="3552" max="3552" width="9.625" bestFit="1" customWidth="1"/>
    <col min="3553" max="3553" width="11.375" bestFit="1" customWidth="1"/>
    <col min="3554" max="3554" width="11.5" bestFit="1" customWidth="1"/>
    <col min="3555" max="3555" width="9.125" bestFit="1" customWidth="1"/>
    <col min="3556" max="3556" width="9.625" customWidth="1"/>
    <col min="3557" max="3557" width="11.375" bestFit="1" customWidth="1"/>
    <col min="3558" max="3558" width="11.5" bestFit="1" customWidth="1"/>
    <col min="3559" max="3559" width="11.5" customWidth="1"/>
    <col min="3804" max="3804" width="24.25" customWidth="1"/>
    <col min="3805" max="3805" width="12.125" customWidth="1"/>
    <col min="3807" max="3807" width="9.125" bestFit="1" customWidth="1"/>
    <col min="3808" max="3808" width="9.625" bestFit="1" customWidth="1"/>
    <col min="3809" max="3809" width="11.375" bestFit="1" customWidth="1"/>
    <col min="3810" max="3810" width="11.5" bestFit="1" customWidth="1"/>
    <col min="3811" max="3811" width="9.125" bestFit="1" customWidth="1"/>
    <col min="3812" max="3812" width="9.625" customWidth="1"/>
    <col min="3813" max="3813" width="11.375" bestFit="1" customWidth="1"/>
    <col min="3814" max="3814" width="11.5" bestFit="1" customWidth="1"/>
    <col min="3815" max="3815" width="11.5" customWidth="1"/>
    <col min="4060" max="4060" width="24.25" customWidth="1"/>
    <col min="4061" max="4061" width="12.125" customWidth="1"/>
    <col min="4063" max="4063" width="9.125" bestFit="1" customWidth="1"/>
    <col min="4064" max="4064" width="9.625" bestFit="1" customWidth="1"/>
    <col min="4065" max="4065" width="11.375" bestFit="1" customWidth="1"/>
    <col min="4066" max="4066" width="11.5" bestFit="1" customWidth="1"/>
    <col min="4067" max="4067" width="9.125" bestFit="1" customWidth="1"/>
    <col min="4068" max="4068" width="9.625" customWidth="1"/>
    <col min="4069" max="4069" width="11.375" bestFit="1" customWidth="1"/>
    <col min="4070" max="4070" width="11.5" bestFit="1" customWidth="1"/>
    <col min="4071" max="4071" width="11.5" customWidth="1"/>
    <col min="4316" max="4316" width="24.25" customWidth="1"/>
    <col min="4317" max="4317" width="12.125" customWidth="1"/>
    <col min="4319" max="4319" width="9.125" bestFit="1" customWidth="1"/>
    <col min="4320" max="4320" width="9.625" bestFit="1" customWidth="1"/>
    <col min="4321" max="4321" width="11.375" bestFit="1" customWidth="1"/>
    <col min="4322" max="4322" width="11.5" bestFit="1" customWidth="1"/>
    <col min="4323" max="4323" width="9.125" bestFit="1" customWidth="1"/>
    <col min="4324" max="4324" width="9.625" customWidth="1"/>
    <col min="4325" max="4325" width="11.375" bestFit="1" customWidth="1"/>
    <col min="4326" max="4326" width="11.5" bestFit="1" customWidth="1"/>
    <col min="4327" max="4327" width="11.5" customWidth="1"/>
    <col min="4572" max="4572" width="24.25" customWidth="1"/>
    <col min="4573" max="4573" width="12.125" customWidth="1"/>
    <col min="4575" max="4575" width="9.125" bestFit="1" customWidth="1"/>
    <col min="4576" max="4576" width="9.625" bestFit="1" customWidth="1"/>
    <col min="4577" max="4577" width="11.375" bestFit="1" customWidth="1"/>
    <col min="4578" max="4578" width="11.5" bestFit="1" customWidth="1"/>
    <col min="4579" max="4579" width="9.125" bestFit="1" customWidth="1"/>
    <col min="4580" max="4580" width="9.625" customWidth="1"/>
    <col min="4581" max="4581" width="11.375" bestFit="1" customWidth="1"/>
    <col min="4582" max="4582" width="11.5" bestFit="1" customWidth="1"/>
    <col min="4583" max="4583" width="11.5" customWidth="1"/>
    <col min="4828" max="4828" width="24.25" customWidth="1"/>
    <col min="4829" max="4829" width="12.125" customWidth="1"/>
    <col min="4831" max="4831" width="9.125" bestFit="1" customWidth="1"/>
    <col min="4832" max="4832" width="9.625" bestFit="1" customWidth="1"/>
    <col min="4833" max="4833" width="11.375" bestFit="1" customWidth="1"/>
    <col min="4834" max="4834" width="11.5" bestFit="1" customWidth="1"/>
    <col min="4835" max="4835" width="9.125" bestFit="1" customWidth="1"/>
    <col min="4836" max="4836" width="9.625" customWidth="1"/>
    <col min="4837" max="4837" width="11.375" bestFit="1" customWidth="1"/>
    <col min="4838" max="4838" width="11.5" bestFit="1" customWidth="1"/>
    <col min="4839" max="4839" width="11.5" customWidth="1"/>
    <col min="5084" max="5084" width="24.25" customWidth="1"/>
    <col min="5085" max="5085" width="12.125" customWidth="1"/>
    <col min="5087" max="5087" width="9.125" bestFit="1" customWidth="1"/>
    <col min="5088" max="5088" width="9.625" bestFit="1" customWidth="1"/>
    <col min="5089" max="5089" width="11.375" bestFit="1" customWidth="1"/>
    <col min="5090" max="5090" width="11.5" bestFit="1" customWidth="1"/>
    <col min="5091" max="5091" width="9.125" bestFit="1" customWidth="1"/>
    <col min="5092" max="5092" width="9.625" customWidth="1"/>
    <col min="5093" max="5093" width="11.375" bestFit="1" customWidth="1"/>
    <col min="5094" max="5094" width="11.5" bestFit="1" customWidth="1"/>
    <col min="5095" max="5095" width="11.5" customWidth="1"/>
    <col min="5340" max="5340" width="24.25" customWidth="1"/>
    <col min="5341" max="5341" width="12.125" customWidth="1"/>
    <col min="5343" max="5343" width="9.125" bestFit="1" customWidth="1"/>
    <col min="5344" max="5344" width="9.625" bestFit="1" customWidth="1"/>
    <col min="5345" max="5345" width="11.375" bestFit="1" customWidth="1"/>
    <col min="5346" max="5346" width="11.5" bestFit="1" customWidth="1"/>
    <col min="5347" max="5347" width="9.125" bestFit="1" customWidth="1"/>
    <col min="5348" max="5348" width="9.625" customWidth="1"/>
    <col min="5349" max="5349" width="11.375" bestFit="1" customWidth="1"/>
    <col min="5350" max="5350" width="11.5" bestFit="1" customWidth="1"/>
    <col min="5351" max="5351" width="11.5" customWidth="1"/>
    <col min="5596" max="5596" width="24.25" customWidth="1"/>
    <col min="5597" max="5597" width="12.125" customWidth="1"/>
    <col min="5599" max="5599" width="9.125" bestFit="1" customWidth="1"/>
    <col min="5600" max="5600" width="9.625" bestFit="1" customWidth="1"/>
    <col min="5601" max="5601" width="11.375" bestFit="1" customWidth="1"/>
    <col min="5602" max="5602" width="11.5" bestFit="1" customWidth="1"/>
    <col min="5603" max="5603" width="9.125" bestFit="1" customWidth="1"/>
    <col min="5604" max="5604" width="9.625" customWidth="1"/>
    <col min="5605" max="5605" width="11.375" bestFit="1" customWidth="1"/>
    <col min="5606" max="5606" width="11.5" bestFit="1" customWidth="1"/>
    <col min="5607" max="5607" width="11.5" customWidth="1"/>
    <col min="5852" max="5852" width="24.25" customWidth="1"/>
    <col min="5853" max="5853" width="12.125" customWidth="1"/>
    <col min="5855" max="5855" width="9.125" bestFit="1" customWidth="1"/>
    <col min="5856" max="5856" width="9.625" bestFit="1" customWidth="1"/>
    <col min="5857" max="5857" width="11.375" bestFit="1" customWidth="1"/>
    <col min="5858" max="5858" width="11.5" bestFit="1" customWidth="1"/>
    <col min="5859" max="5859" width="9.125" bestFit="1" customWidth="1"/>
    <col min="5860" max="5860" width="9.625" customWidth="1"/>
    <col min="5861" max="5861" width="11.375" bestFit="1" customWidth="1"/>
    <col min="5862" max="5862" width="11.5" bestFit="1" customWidth="1"/>
    <col min="5863" max="5863" width="11.5" customWidth="1"/>
    <col min="6108" max="6108" width="24.25" customWidth="1"/>
    <col min="6109" max="6109" width="12.125" customWidth="1"/>
    <col min="6111" max="6111" width="9.125" bestFit="1" customWidth="1"/>
    <col min="6112" max="6112" width="9.625" bestFit="1" customWidth="1"/>
    <col min="6113" max="6113" width="11.375" bestFit="1" customWidth="1"/>
    <col min="6114" max="6114" width="11.5" bestFit="1" customWidth="1"/>
    <col min="6115" max="6115" width="9.125" bestFit="1" customWidth="1"/>
    <col min="6116" max="6116" width="9.625" customWidth="1"/>
    <col min="6117" max="6117" width="11.375" bestFit="1" customWidth="1"/>
    <col min="6118" max="6118" width="11.5" bestFit="1" customWidth="1"/>
    <col min="6119" max="6119" width="11.5" customWidth="1"/>
    <col min="6364" max="6364" width="24.25" customWidth="1"/>
    <col min="6365" max="6365" width="12.125" customWidth="1"/>
    <col min="6367" max="6367" width="9.125" bestFit="1" customWidth="1"/>
    <col min="6368" max="6368" width="9.625" bestFit="1" customWidth="1"/>
    <col min="6369" max="6369" width="11.375" bestFit="1" customWidth="1"/>
    <col min="6370" max="6370" width="11.5" bestFit="1" customWidth="1"/>
    <col min="6371" max="6371" width="9.125" bestFit="1" customWidth="1"/>
    <col min="6372" max="6372" width="9.625" customWidth="1"/>
    <col min="6373" max="6373" width="11.375" bestFit="1" customWidth="1"/>
    <col min="6374" max="6374" width="11.5" bestFit="1" customWidth="1"/>
    <col min="6375" max="6375" width="11.5" customWidth="1"/>
    <col min="6620" max="6620" width="24.25" customWidth="1"/>
    <col min="6621" max="6621" width="12.125" customWidth="1"/>
    <col min="6623" max="6623" width="9.125" bestFit="1" customWidth="1"/>
    <col min="6624" max="6624" width="9.625" bestFit="1" customWidth="1"/>
    <col min="6625" max="6625" width="11.375" bestFit="1" customWidth="1"/>
    <col min="6626" max="6626" width="11.5" bestFit="1" customWidth="1"/>
    <col min="6627" max="6627" width="9.125" bestFit="1" customWidth="1"/>
    <col min="6628" max="6628" width="9.625" customWidth="1"/>
    <col min="6629" max="6629" width="11.375" bestFit="1" customWidth="1"/>
    <col min="6630" max="6630" width="11.5" bestFit="1" customWidth="1"/>
    <col min="6631" max="6631" width="11.5" customWidth="1"/>
    <col min="6876" max="6876" width="24.25" customWidth="1"/>
    <col min="6877" max="6877" width="12.125" customWidth="1"/>
    <col min="6879" max="6879" width="9.125" bestFit="1" customWidth="1"/>
    <col min="6880" max="6880" width="9.625" bestFit="1" customWidth="1"/>
    <col min="6881" max="6881" width="11.375" bestFit="1" customWidth="1"/>
    <col min="6882" max="6882" width="11.5" bestFit="1" customWidth="1"/>
    <col min="6883" max="6883" width="9.125" bestFit="1" customWidth="1"/>
    <col min="6884" max="6884" width="9.625" customWidth="1"/>
    <col min="6885" max="6885" width="11.375" bestFit="1" customWidth="1"/>
    <col min="6886" max="6886" width="11.5" bestFit="1" customWidth="1"/>
    <col min="6887" max="6887" width="11.5" customWidth="1"/>
    <col min="7132" max="7132" width="24.25" customWidth="1"/>
    <col min="7133" max="7133" width="12.125" customWidth="1"/>
    <col min="7135" max="7135" width="9.125" bestFit="1" customWidth="1"/>
    <col min="7136" max="7136" width="9.625" bestFit="1" customWidth="1"/>
    <col min="7137" max="7137" width="11.375" bestFit="1" customWidth="1"/>
    <col min="7138" max="7138" width="11.5" bestFit="1" customWidth="1"/>
    <col min="7139" max="7139" width="9.125" bestFit="1" customWidth="1"/>
    <col min="7140" max="7140" width="9.625" customWidth="1"/>
    <col min="7141" max="7141" width="11.375" bestFit="1" customWidth="1"/>
    <col min="7142" max="7142" width="11.5" bestFit="1" customWidth="1"/>
    <col min="7143" max="7143" width="11.5" customWidth="1"/>
    <col min="7388" max="7388" width="24.25" customWidth="1"/>
    <col min="7389" max="7389" width="12.125" customWidth="1"/>
    <col min="7391" max="7391" width="9.125" bestFit="1" customWidth="1"/>
    <col min="7392" max="7392" width="9.625" bestFit="1" customWidth="1"/>
    <col min="7393" max="7393" width="11.375" bestFit="1" customWidth="1"/>
    <col min="7394" max="7394" width="11.5" bestFit="1" customWidth="1"/>
    <col min="7395" max="7395" width="9.125" bestFit="1" customWidth="1"/>
    <col min="7396" max="7396" width="9.625" customWidth="1"/>
    <col min="7397" max="7397" width="11.375" bestFit="1" customWidth="1"/>
    <col min="7398" max="7398" width="11.5" bestFit="1" customWidth="1"/>
    <col min="7399" max="7399" width="11.5" customWidth="1"/>
    <col min="7644" max="7644" width="24.25" customWidth="1"/>
    <col min="7645" max="7645" width="12.125" customWidth="1"/>
    <col min="7647" max="7647" width="9.125" bestFit="1" customWidth="1"/>
    <col min="7648" max="7648" width="9.625" bestFit="1" customWidth="1"/>
    <col min="7649" max="7649" width="11.375" bestFit="1" customWidth="1"/>
    <col min="7650" max="7650" width="11.5" bestFit="1" customWidth="1"/>
    <col min="7651" max="7651" width="9.125" bestFit="1" customWidth="1"/>
    <col min="7652" max="7652" width="9.625" customWidth="1"/>
    <col min="7653" max="7653" width="11.375" bestFit="1" customWidth="1"/>
    <col min="7654" max="7654" width="11.5" bestFit="1" customWidth="1"/>
    <col min="7655" max="7655" width="11.5" customWidth="1"/>
    <col min="7900" max="7900" width="24.25" customWidth="1"/>
    <col min="7901" max="7901" width="12.125" customWidth="1"/>
    <col min="7903" max="7903" width="9.125" bestFit="1" customWidth="1"/>
    <col min="7904" max="7904" width="9.625" bestFit="1" customWidth="1"/>
    <col min="7905" max="7905" width="11.375" bestFit="1" customWidth="1"/>
    <col min="7906" max="7906" width="11.5" bestFit="1" customWidth="1"/>
    <col min="7907" max="7907" width="9.125" bestFit="1" customWidth="1"/>
    <col min="7908" max="7908" width="9.625" customWidth="1"/>
    <col min="7909" max="7909" width="11.375" bestFit="1" customWidth="1"/>
    <col min="7910" max="7910" width="11.5" bestFit="1" customWidth="1"/>
    <col min="7911" max="7911" width="11.5" customWidth="1"/>
    <col min="8156" max="8156" width="24.25" customWidth="1"/>
    <col min="8157" max="8157" width="12.125" customWidth="1"/>
    <col min="8159" max="8159" width="9.125" bestFit="1" customWidth="1"/>
    <col min="8160" max="8160" width="9.625" bestFit="1" customWidth="1"/>
    <col min="8161" max="8161" width="11.375" bestFit="1" customWidth="1"/>
    <col min="8162" max="8162" width="11.5" bestFit="1" customWidth="1"/>
    <col min="8163" max="8163" width="9.125" bestFit="1" customWidth="1"/>
    <col min="8164" max="8164" width="9.625" customWidth="1"/>
    <col min="8165" max="8165" width="11.375" bestFit="1" customWidth="1"/>
    <col min="8166" max="8166" width="11.5" bestFit="1" customWidth="1"/>
    <col min="8167" max="8167" width="11.5" customWidth="1"/>
    <col min="8412" max="8412" width="24.25" customWidth="1"/>
    <col min="8413" max="8413" width="12.125" customWidth="1"/>
    <col min="8415" max="8415" width="9.125" bestFit="1" customWidth="1"/>
    <col min="8416" max="8416" width="9.625" bestFit="1" customWidth="1"/>
    <col min="8417" max="8417" width="11.375" bestFit="1" customWidth="1"/>
    <col min="8418" max="8418" width="11.5" bestFit="1" customWidth="1"/>
    <col min="8419" max="8419" width="9.125" bestFit="1" customWidth="1"/>
    <col min="8420" max="8420" width="9.625" customWidth="1"/>
    <col min="8421" max="8421" width="11.375" bestFit="1" customWidth="1"/>
    <col min="8422" max="8422" width="11.5" bestFit="1" customWidth="1"/>
    <col min="8423" max="8423" width="11.5" customWidth="1"/>
    <col min="8668" max="8668" width="24.25" customWidth="1"/>
    <col min="8669" max="8669" width="12.125" customWidth="1"/>
    <col min="8671" max="8671" width="9.125" bestFit="1" customWidth="1"/>
    <col min="8672" max="8672" width="9.625" bestFit="1" customWidth="1"/>
    <col min="8673" max="8673" width="11.375" bestFit="1" customWidth="1"/>
    <col min="8674" max="8674" width="11.5" bestFit="1" customWidth="1"/>
    <col min="8675" max="8675" width="9.125" bestFit="1" customWidth="1"/>
    <col min="8676" max="8676" width="9.625" customWidth="1"/>
    <col min="8677" max="8677" width="11.375" bestFit="1" customWidth="1"/>
    <col min="8678" max="8678" width="11.5" bestFit="1" customWidth="1"/>
    <col min="8679" max="8679" width="11.5" customWidth="1"/>
    <col min="8924" max="8924" width="24.25" customWidth="1"/>
    <col min="8925" max="8925" width="12.125" customWidth="1"/>
    <col min="8927" max="8927" width="9.125" bestFit="1" customWidth="1"/>
    <col min="8928" max="8928" width="9.625" bestFit="1" customWidth="1"/>
    <col min="8929" max="8929" width="11.375" bestFit="1" customWidth="1"/>
    <col min="8930" max="8930" width="11.5" bestFit="1" customWidth="1"/>
    <col min="8931" max="8931" width="9.125" bestFit="1" customWidth="1"/>
    <col min="8932" max="8932" width="9.625" customWidth="1"/>
    <col min="8933" max="8933" width="11.375" bestFit="1" customWidth="1"/>
    <col min="8934" max="8934" width="11.5" bestFit="1" customWidth="1"/>
    <col min="8935" max="8935" width="11.5" customWidth="1"/>
    <col min="9180" max="9180" width="24.25" customWidth="1"/>
    <col min="9181" max="9181" width="12.125" customWidth="1"/>
    <col min="9183" max="9183" width="9.125" bestFit="1" customWidth="1"/>
    <col min="9184" max="9184" width="9.625" bestFit="1" customWidth="1"/>
    <col min="9185" max="9185" width="11.375" bestFit="1" customWidth="1"/>
    <col min="9186" max="9186" width="11.5" bestFit="1" customWidth="1"/>
    <col min="9187" max="9187" width="9.125" bestFit="1" customWidth="1"/>
    <col min="9188" max="9188" width="9.625" customWidth="1"/>
    <col min="9189" max="9189" width="11.375" bestFit="1" customWidth="1"/>
    <col min="9190" max="9190" width="11.5" bestFit="1" customWidth="1"/>
    <col min="9191" max="9191" width="11.5" customWidth="1"/>
    <col min="9436" max="9436" width="24.25" customWidth="1"/>
    <col min="9437" max="9437" width="12.125" customWidth="1"/>
    <col min="9439" max="9439" width="9.125" bestFit="1" customWidth="1"/>
    <col min="9440" max="9440" width="9.625" bestFit="1" customWidth="1"/>
    <col min="9441" max="9441" width="11.375" bestFit="1" customWidth="1"/>
    <col min="9442" max="9442" width="11.5" bestFit="1" customWidth="1"/>
    <col min="9443" max="9443" width="9.125" bestFit="1" customWidth="1"/>
    <col min="9444" max="9444" width="9.625" customWidth="1"/>
    <col min="9445" max="9445" width="11.375" bestFit="1" customWidth="1"/>
    <col min="9446" max="9446" width="11.5" bestFit="1" customWidth="1"/>
    <col min="9447" max="9447" width="11.5" customWidth="1"/>
    <col min="9692" max="9692" width="24.25" customWidth="1"/>
    <col min="9693" max="9693" width="12.125" customWidth="1"/>
    <col min="9695" max="9695" width="9.125" bestFit="1" customWidth="1"/>
    <col min="9696" max="9696" width="9.625" bestFit="1" customWidth="1"/>
    <col min="9697" max="9697" width="11.375" bestFit="1" customWidth="1"/>
    <col min="9698" max="9698" width="11.5" bestFit="1" customWidth="1"/>
    <col min="9699" max="9699" width="9.125" bestFit="1" customWidth="1"/>
    <col min="9700" max="9700" width="9.625" customWidth="1"/>
    <col min="9701" max="9701" width="11.375" bestFit="1" customWidth="1"/>
    <col min="9702" max="9702" width="11.5" bestFit="1" customWidth="1"/>
    <col min="9703" max="9703" width="11.5" customWidth="1"/>
    <col min="9948" max="9948" width="24.25" customWidth="1"/>
    <col min="9949" max="9949" width="12.125" customWidth="1"/>
    <col min="9951" max="9951" width="9.125" bestFit="1" customWidth="1"/>
    <col min="9952" max="9952" width="9.625" bestFit="1" customWidth="1"/>
    <col min="9953" max="9953" width="11.375" bestFit="1" customWidth="1"/>
    <col min="9954" max="9954" width="11.5" bestFit="1" customWidth="1"/>
    <col min="9955" max="9955" width="9.125" bestFit="1" customWidth="1"/>
    <col min="9956" max="9956" width="9.625" customWidth="1"/>
    <col min="9957" max="9957" width="11.375" bestFit="1" customWidth="1"/>
    <col min="9958" max="9958" width="11.5" bestFit="1" customWidth="1"/>
    <col min="9959" max="9959" width="11.5" customWidth="1"/>
    <col min="10204" max="10204" width="24.25" customWidth="1"/>
    <col min="10205" max="10205" width="12.125" customWidth="1"/>
    <col min="10207" max="10207" width="9.125" bestFit="1" customWidth="1"/>
    <col min="10208" max="10208" width="9.625" bestFit="1" customWidth="1"/>
    <col min="10209" max="10209" width="11.375" bestFit="1" customWidth="1"/>
    <col min="10210" max="10210" width="11.5" bestFit="1" customWidth="1"/>
    <col min="10211" max="10211" width="9.125" bestFit="1" customWidth="1"/>
    <col min="10212" max="10212" width="9.625" customWidth="1"/>
    <col min="10213" max="10213" width="11.375" bestFit="1" customWidth="1"/>
    <col min="10214" max="10214" width="11.5" bestFit="1" customWidth="1"/>
    <col min="10215" max="10215" width="11.5" customWidth="1"/>
    <col min="10460" max="10460" width="24.25" customWidth="1"/>
    <col min="10461" max="10461" width="12.125" customWidth="1"/>
    <col min="10463" max="10463" width="9.125" bestFit="1" customWidth="1"/>
    <col min="10464" max="10464" width="9.625" bestFit="1" customWidth="1"/>
    <col min="10465" max="10465" width="11.375" bestFit="1" customWidth="1"/>
    <col min="10466" max="10466" width="11.5" bestFit="1" customWidth="1"/>
    <col min="10467" max="10467" width="9.125" bestFit="1" customWidth="1"/>
    <col min="10468" max="10468" width="9.625" customWidth="1"/>
    <col min="10469" max="10469" width="11.375" bestFit="1" customWidth="1"/>
    <col min="10470" max="10470" width="11.5" bestFit="1" customWidth="1"/>
    <col min="10471" max="10471" width="11.5" customWidth="1"/>
    <col min="10716" max="10716" width="24.25" customWidth="1"/>
    <col min="10717" max="10717" width="12.125" customWidth="1"/>
    <col min="10719" max="10719" width="9.125" bestFit="1" customWidth="1"/>
    <col min="10720" max="10720" width="9.625" bestFit="1" customWidth="1"/>
    <col min="10721" max="10721" width="11.375" bestFit="1" customWidth="1"/>
    <col min="10722" max="10722" width="11.5" bestFit="1" customWidth="1"/>
    <col min="10723" max="10723" width="9.125" bestFit="1" customWidth="1"/>
    <col min="10724" max="10724" width="9.625" customWidth="1"/>
    <col min="10725" max="10725" width="11.375" bestFit="1" customWidth="1"/>
    <col min="10726" max="10726" width="11.5" bestFit="1" customWidth="1"/>
    <col min="10727" max="10727" width="11.5" customWidth="1"/>
    <col min="10972" max="10972" width="24.25" customWidth="1"/>
    <col min="10973" max="10973" width="12.125" customWidth="1"/>
    <col min="10975" max="10975" width="9.125" bestFit="1" customWidth="1"/>
    <col min="10976" max="10976" width="9.625" bestFit="1" customWidth="1"/>
    <col min="10977" max="10977" width="11.375" bestFit="1" customWidth="1"/>
    <col min="10978" max="10978" width="11.5" bestFit="1" customWidth="1"/>
    <col min="10979" max="10979" width="9.125" bestFit="1" customWidth="1"/>
    <col min="10980" max="10980" width="9.625" customWidth="1"/>
    <col min="10981" max="10981" width="11.375" bestFit="1" customWidth="1"/>
    <col min="10982" max="10982" width="11.5" bestFit="1" customWidth="1"/>
    <col min="10983" max="10983" width="11.5" customWidth="1"/>
    <col min="11228" max="11228" width="24.25" customWidth="1"/>
    <col min="11229" max="11229" width="12.125" customWidth="1"/>
    <col min="11231" max="11231" width="9.125" bestFit="1" customWidth="1"/>
    <col min="11232" max="11232" width="9.625" bestFit="1" customWidth="1"/>
    <col min="11233" max="11233" width="11.375" bestFit="1" customWidth="1"/>
    <col min="11234" max="11234" width="11.5" bestFit="1" customWidth="1"/>
    <col min="11235" max="11235" width="9.125" bestFit="1" customWidth="1"/>
    <col min="11236" max="11236" width="9.625" customWidth="1"/>
    <col min="11237" max="11237" width="11.375" bestFit="1" customWidth="1"/>
    <col min="11238" max="11238" width="11.5" bestFit="1" customWidth="1"/>
    <col min="11239" max="11239" width="11.5" customWidth="1"/>
    <col min="11484" max="11484" width="24.25" customWidth="1"/>
    <col min="11485" max="11485" width="12.125" customWidth="1"/>
    <col min="11487" max="11487" width="9.125" bestFit="1" customWidth="1"/>
    <col min="11488" max="11488" width="9.625" bestFit="1" customWidth="1"/>
    <col min="11489" max="11489" width="11.375" bestFit="1" customWidth="1"/>
    <col min="11490" max="11490" width="11.5" bestFit="1" customWidth="1"/>
    <col min="11491" max="11491" width="9.125" bestFit="1" customWidth="1"/>
    <col min="11492" max="11492" width="9.625" customWidth="1"/>
    <col min="11493" max="11493" width="11.375" bestFit="1" customWidth="1"/>
    <col min="11494" max="11494" width="11.5" bestFit="1" customWidth="1"/>
    <col min="11495" max="11495" width="11.5" customWidth="1"/>
    <col min="11740" max="11740" width="24.25" customWidth="1"/>
    <col min="11741" max="11741" width="12.125" customWidth="1"/>
    <col min="11743" max="11743" width="9.125" bestFit="1" customWidth="1"/>
    <col min="11744" max="11744" width="9.625" bestFit="1" customWidth="1"/>
    <col min="11745" max="11745" width="11.375" bestFit="1" customWidth="1"/>
    <col min="11746" max="11746" width="11.5" bestFit="1" customWidth="1"/>
    <col min="11747" max="11747" width="9.125" bestFit="1" customWidth="1"/>
    <col min="11748" max="11748" width="9.625" customWidth="1"/>
    <col min="11749" max="11749" width="11.375" bestFit="1" customWidth="1"/>
    <col min="11750" max="11750" width="11.5" bestFit="1" customWidth="1"/>
    <col min="11751" max="11751" width="11.5" customWidth="1"/>
    <col min="11996" max="11996" width="24.25" customWidth="1"/>
    <col min="11997" max="11997" width="12.125" customWidth="1"/>
    <col min="11999" max="11999" width="9.125" bestFit="1" customWidth="1"/>
    <col min="12000" max="12000" width="9.625" bestFit="1" customWidth="1"/>
    <col min="12001" max="12001" width="11.375" bestFit="1" customWidth="1"/>
    <col min="12002" max="12002" width="11.5" bestFit="1" customWidth="1"/>
    <col min="12003" max="12003" width="9.125" bestFit="1" customWidth="1"/>
    <col min="12004" max="12004" width="9.625" customWidth="1"/>
    <col min="12005" max="12005" width="11.375" bestFit="1" customWidth="1"/>
    <col min="12006" max="12006" width="11.5" bestFit="1" customWidth="1"/>
    <col min="12007" max="12007" width="11.5" customWidth="1"/>
    <col min="12252" max="12252" width="24.25" customWidth="1"/>
    <col min="12253" max="12253" width="12.125" customWidth="1"/>
    <col min="12255" max="12255" width="9.125" bestFit="1" customWidth="1"/>
    <col min="12256" max="12256" width="9.625" bestFit="1" customWidth="1"/>
    <col min="12257" max="12257" width="11.375" bestFit="1" customWidth="1"/>
    <col min="12258" max="12258" width="11.5" bestFit="1" customWidth="1"/>
    <col min="12259" max="12259" width="9.125" bestFit="1" customWidth="1"/>
    <col min="12260" max="12260" width="9.625" customWidth="1"/>
    <col min="12261" max="12261" width="11.375" bestFit="1" customWidth="1"/>
    <col min="12262" max="12262" width="11.5" bestFit="1" customWidth="1"/>
    <col min="12263" max="12263" width="11.5" customWidth="1"/>
    <col min="12508" max="12508" width="24.25" customWidth="1"/>
    <col min="12509" max="12509" width="12.125" customWidth="1"/>
    <col min="12511" max="12511" width="9.125" bestFit="1" customWidth="1"/>
    <col min="12512" max="12512" width="9.625" bestFit="1" customWidth="1"/>
    <col min="12513" max="12513" width="11.375" bestFit="1" customWidth="1"/>
    <col min="12514" max="12514" width="11.5" bestFit="1" customWidth="1"/>
    <col min="12515" max="12515" width="9.125" bestFit="1" customWidth="1"/>
    <col min="12516" max="12516" width="9.625" customWidth="1"/>
    <col min="12517" max="12517" width="11.375" bestFit="1" customWidth="1"/>
    <col min="12518" max="12518" width="11.5" bestFit="1" customWidth="1"/>
    <col min="12519" max="12519" width="11.5" customWidth="1"/>
    <col min="12764" max="12764" width="24.25" customWidth="1"/>
    <col min="12765" max="12765" width="12.125" customWidth="1"/>
    <col min="12767" max="12767" width="9.125" bestFit="1" customWidth="1"/>
    <col min="12768" max="12768" width="9.625" bestFit="1" customWidth="1"/>
    <col min="12769" max="12769" width="11.375" bestFit="1" customWidth="1"/>
    <col min="12770" max="12770" width="11.5" bestFit="1" customWidth="1"/>
    <col min="12771" max="12771" width="9.125" bestFit="1" customWidth="1"/>
    <col min="12772" max="12772" width="9.625" customWidth="1"/>
    <col min="12773" max="12773" width="11.375" bestFit="1" customWidth="1"/>
    <col min="12774" max="12774" width="11.5" bestFit="1" customWidth="1"/>
    <col min="12775" max="12775" width="11.5" customWidth="1"/>
    <col min="13020" max="13020" width="24.25" customWidth="1"/>
    <col min="13021" max="13021" width="12.125" customWidth="1"/>
    <col min="13023" max="13023" width="9.125" bestFit="1" customWidth="1"/>
    <col min="13024" max="13024" width="9.625" bestFit="1" customWidth="1"/>
    <col min="13025" max="13025" width="11.375" bestFit="1" customWidth="1"/>
    <col min="13026" max="13026" width="11.5" bestFit="1" customWidth="1"/>
    <col min="13027" max="13027" width="9.125" bestFit="1" customWidth="1"/>
    <col min="13028" max="13028" width="9.625" customWidth="1"/>
    <col min="13029" max="13029" width="11.375" bestFit="1" customWidth="1"/>
    <col min="13030" max="13030" width="11.5" bestFit="1" customWidth="1"/>
    <col min="13031" max="13031" width="11.5" customWidth="1"/>
    <col min="13276" max="13276" width="24.25" customWidth="1"/>
    <col min="13277" max="13277" width="12.125" customWidth="1"/>
    <col min="13279" max="13279" width="9.125" bestFit="1" customWidth="1"/>
    <col min="13280" max="13280" width="9.625" bestFit="1" customWidth="1"/>
    <col min="13281" max="13281" width="11.375" bestFit="1" customWidth="1"/>
    <col min="13282" max="13282" width="11.5" bestFit="1" customWidth="1"/>
    <col min="13283" max="13283" width="9.125" bestFit="1" customWidth="1"/>
    <col min="13284" max="13284" width="9.625" customWidth="1"/>
    <col min="13285" max="13285" width="11.375" bestFit="1" customWidth="1"/>
    <col min="13286" max="13286" width="11.5" bestFit="1" customWidth="1"/>
    <col min="13287" max="13287" width="11.5" customWidth="1"/>
    <col min="13532" max="13532" width="24.25" customWidth="1"/>
    <col min="13533" max="13533" width="12.125" customWidth="1"/>
    <col min="13535" max="13535" width="9.125" bestFit="1" customWidth="1"/>
    <col min="13536" max="13536" width="9.625" bestFit="1" customWidth="1"/>
    <col min="13537" max="13537" width="11.375" bestFit="1" customWidth="1"/>
    <col min="13538" max="13538" width="11.5" bestFit="1" customWidth="1"/>
    <col min="13539" max="13539" width="9.125" bestFit="1" customWidth="1"/>
    <col min="13540" max="13540" width="9.625" customWidth="1"/>
    <col min="13541" max="13541" width="11.375" bestFit="1" customWidth="1"/>
    <col min="13542" max="13542" width="11.5" bestFit="1" customWidth="1"/>
    <col min="13543" max="13543" width="11.5" customWidth="1"/>
    <col min="13788" max="13788" width="24.25" customWidth="1"/>
    <col min="13789" max="13789" width="12.125" customWidth="1"/>
    <col min="13791" max="13791" width="9.125" bestFit="1" customWidth="1"/>
    <col min="13792" max="13792" width="9.625" bestFit="1" customWidth="1"/>
    <col min="13793" max="13793" width="11.375" bestFit="1" customWidth="1"/>
    <col min="13794" max="13794" width="11.5" bestFit="1" customWidth="1"/>
    <col min="13795" max="13795" width="9.125" bestFit="1" customWidth="1"/>
    <col min="13796" max="13796" width="9.625" customWidth="1"/>
    <col min="13797" max="13797" width="11.375" bestFit="1" customWidth="1"/>
    <col min="13798" max="13798" width="11.5" bestFit="1" customWidth="1"/>
    <col min="13799" max="13799" width="11.5" customWidth="1"/>
    <col min="14044" max="14044" width="24.25" customWidth="1"/>
    <col min="14045" max="14045" width="12.125" customWidth="1"/>
    <col min="14047" max="14047" width="9.125" bestFit="1" customWidth="1"/>
    <col min="14048" max="14048" width="9.625" bestFit="1" customWidth="1"/>
    <col min="14049" max="14049" width="11.375" bestFit="1" customWidth="1"/>
    <col min="14050" max="14050" width="11.5" bestFit="1" customWidth="1"/>
    <col min="14051" max="14051" width="9.125" bestFit="1" customWidth="1"/>
    <col min="14052" max="14052" width="9.625" customWidth="1"/>
    <col min="14053" max="14053" width="11.375" bestFit="1" customWidth="1"/>
    <col min="14054" max="14054" width="11.5" bestFit="1" customWidth="1"/>
    <col min="14055" max="14055" width="11.5" customWidth="1"/>
    <col min="14300" max="14300" width="24.25" customWidth="1"/>
    <col min="14301" max="14301" width="12.125" customWidth="1"/>
    <col min="14303" max="14303" width="9.125" bestFit="1" customWidth="1"/>
    <col min="14304" max="14304" width="9.625" bestFit="1" customWidth="1"/>
    <col min="14305" max="14305" width="11.375" bestFit="1" customWidth="1"/>
    <col min="14306" max="14306" width="11.5" bestFit="1" customWidth="1"/>
    <col min="14307" max="14307" width="9.125" bestFit="1" customWidth="1"/>
    <col min="14308" max="14308" width="9.625" customWidth="1"/>
    <col min="14309" max="14309" width="11.375" bestFit="1" customWidth="1"/>
    <col min="14310" max="14310" width="11.5" bestFit="1" customWidth="1"/>
    <col min="14311" max="14311" width="11.5" customWidth="1"/>
    <col min="14556" max="14556" width="24.25" customWidth="1"/>
    <col min="14557" max="14557" width="12.125" customWidth="1"/>
    <col min="14559" max="14559" width="9.125" bestFit="1" customWidth="1"/>
    <col min="14560" max="14560" width="9.625" bestFit="1" customWidth="1"/>
    <col min="14561" max="14561" width="11.375" bestFit="1" customWidth="1"/>
    <col min="14562" max="14562" width="11.5" bestFit="1" customWidth="1"/>
    <col min="14563" max="14563" width="9.125" bestFit="1" customWidth="1"/>
    <col min="14564" max="14564" width="9.625" customWidth="1"/>
    <col min="14565" max="14565" width="11.375" bestFit="1" customWidth="1"/>
    <col min="14566" max="14566" width="11.5" bestFit="1" customWidth="1"/>
    <col min="14567" max="14567" width="11.5" customWidth="1"/>
    <col min="14812" max="14812" width="24.25" customWidth="1"/>
    <col min="14813" max="14813" width="12.125" customWidth="1"/>
    <col min="14815" max="14815" width="9.125" bestFit="1" customWidth="1"/>
    <col min="14816" max="14816" width="9.625" bestFit="1" customWidth="1"/>
    <col min="14817" max="14817" width="11.375" bestFit="1" customWidth="1"/>
    <col min="14818" max="14818" width="11.5" bestFit="1" customWidth="1"/>
    <col min="14819" max="14819" width="9.125" bestFit="1" customWidth="1"/>
    <col min="14820" max="14820" width="9.625" customWidth="1"/>
    <col min="14821" max="14821" width="11.375" bestFit="1" customWidth="1"/>
    <col min="14822" max="14822" width="11.5" bestFit="1" customWidth="1"/>
    <col min="14823" max="14823" width="11.5" customWidth="1"/>
    <col min="15068" max="15068" width="24.25" customWidth="1"/>
    <col min="15069" max="15069" width="12.125" customWidth="1"/>
    <col min="15071" max="15071" width="9.125" bestFit="1" customWidth="1"/>
    <col min="15072" max="15072" width="9.625" bestFit="1" customWidth="1"/>
    <col min="15073" max="15073" width="11.375" bestFit="1" customWidth="1"/>
    <col min="15074" max="15074" width="11.5" bestFit="1" customWidth="1"/>
    <col min="15075" max="15075" width="9.125" bestFit="1" customWidth="1"/>
    <col min="15076" max="15076" width="9.625" customWidth="1"/>
    <col min="15077" max="15077" width="11.375" bestFit="1" customWidth="1"/>
    <col min="15078" max="15078" width="11.5" bestFit="1" customWidth="1"/>
    <col min="15079" max="15079" width="11.5" customWidth="1"/>
    <col min="15324" max="15324" width="24.25" customWidth="1"/>
    <col min="15325" max="15325" width="12.125" customWidth="1"/>
    <col min="15327" max="15327" width="9.125" bestFit="1" customWidth="1"/>
    <col min="15328" max="15328" width="9.625" bestFit="1" customWidth="1"/>
    <col min="15329" max="15329" width="11.375" bestFit="1" customWidth="1"/>
    <col min="15330" max="15330" width="11.5" bestFit="1" customWidth="1"/>
    <col min="15331" max="15331" width="9.125" bestFit="1" customWidth="1"/>
    <col min="15332" max="15332" width="9.625" customWidth="1"/>
    <col min="15333" max="15333" width="11.375" bestFit="1" customWidth="1"/>
    <col min="15334" max="15334" width="11.5" bestFit="1" customWidth="1"/>
    <col min="15335" max="15335" width="11.5" customWidth="1"/>
    <col min="15580" max="15580" width="24.25" customWidth="1"/>
    <col min="15581" max="15581" width="12.125" customWidth="1"/>
    <col min="15583" max="15583" width="9.125" bestFit="1" customWidth="1"/>
    <col min="15584" max="15584" width="9.625" bestFit="1" customWidth="1"/>
    <col min="15585" max="15585" width="11.375" bestFit="1" customWidth="1"/>
    <col min="15586" max="15586" width="11.5" bestFit="1" customWidth="1"/>
    <col min="15587" max="15587" width="9.125" bestFit="1" customWidth="1"/>
    <col min="15588" max="15588" width="9.625" customWidth="1"/>
    <col min="15589" max="15589" width="11.375" bestFit="1" customWidth="1"/>
    <col min="15590" max="15590" width="11.5" bestFit="1" customWidth="1"/>
    <col min="15591" max="15591" width="11.5" customWidth="1"/>
    <col min="15836" max="15836" width="24.25" customWidth="1"/>
    <col min="15837" max="15837" width="12.125" customWidth="1"/>
    <col min="15839" max="15839" width="9.125" bestFit="1" customWidth="1"/>
    <col min="15840" max="15840" width="9.625" bestFit="1" customWidth="1"/>
    <col min="15841" max="15841" width="11.375" bestFit="1" customWidth="1"/>
    <col min="15842" max="15842" width="11.5" bestFit="1" customWidth="1"/>
    <col min="15843" max="15843" width="9.125" bestFit="1" customWidth="1"/>
    <col min="15844" max="15844" width="9.625" customWidth="1"/>
    <col min="15845" max="15845" width="11.375" bestFit="1" customWidth="1"/>
    <col min="15846" max="15846" width="11.5" bestFit="1" customWidth="1"/>
    <col min="15847" max="15847" width="11.5" customWidth="1"/>
    <col min="16092" max="16092" width="24.25" customWidth="1"/>
    <col min="16093" max="16093" width="12.125" customWidth="1"/>
    <col min="16095" max="16095" width="9.125" bestFit="1" customWidth="1"/>
    <col min="16096" max="16096" width="9.625" bestFit="1" customWidth="1"/>
    <col min="16097" max="16097" width="11.375" bestFit="1" customWidth="1"/>
    <col min="16098" max="16098" width="11.5" bestFit="1" customWidth="1"/>
    <col min="16099" max="16099" width="9.125" bestFit="1" customWidth="1"/>
    <col min="16100" max="16100" width="9.625" customWidth="1"/>
    <col min="16101" max="16101" width="11.375" bestFit="1" customWidth="1"/>
    <col min="16102" max="16102" width="11.5" bestFit="1" customWidth="1"/>
    <col min="16103" max="16103" width="11.5" customWidth="1"/>
  </cols>
  <sheetData>
    <row r="1" spans="1:12" ht="26.25">
      <c r="A1" s="106" t="s">
        <v>73</v>
      </c>
      <c r="B1" s="106"/>
      <c r="C1" s="106"/>
      <c r="D1" s="106"/>
      <c r="E1" s="106"/>
      <c r="F1" s="106"/>
      <c r="G1" s="106"/>
      <c r="H1" s="8"/>
      <c r="I1" s="8"/>
      <c r="J1" s="9"/>
      <c r="K1" s="8"/>
      <c r="L1" s="8"/>
    </row>
    <row r="2" spans="1:12">
      <c r="A2" s="8"/>
      <c r="B2" s="8"/>
      <c r="C2" s="87"/>
      <c r="D2" s="10"/>
      <c r="E2" s="10"/>
      <c r="F2" s="10"/>
      <c r="G2" s="11" t="s">
        <v>0</v>
      </c>
      <c r="H2" s="8"/>
      <c r="I2" s="8"/>
      <c r="J2" s="9"/>
      <c r="K2" s="8"/>
      <c r="L2" s="8"/>
    </row>
    <row r="3" spans="1:12" ht="17.25">
      <c r="A3" s="1" t="s">
        <v>1</v>
      </c>
      <c r="B3" s="1"/>
      <c r="C3" s="12"/>
      <c r="D3" s="13"/>
      <c r="E3" s="13"/>
      <c r="F3" s="13"/>
      <c r="G3" s="13"/>
      <c r="H3" s="8"/>
      <c r="I3" s="8"/>
      <c r="J3" s="9"/>
      <c r="K3" s="8"/>
      <c r="L3" s="8"/>
    </row>
    <row r="4" spans="1:12">
      <c r="A4" s="103" t="s">
        <v>2</v>
      </c>
      <c r="B4" s="104"/>
      <c r="C4" s="105"/>
      <c r="D4" s="107" t="s">
        <v>66</v>
      </c>
      <c r="E4" s="107"/>
      <c r="F4" s="107"/>
      <c r="G4" s="107"/>
      <c r="H4" s="107" t="s">
        <v>67</v>
      </c>
      <c r="I4" s="107"/>
      <c r="J4" s="107"/>
      <c r="K4" s="107"/>
      <c r="L4" s="8"/>
    </row>
    <row r="5" spans="1:12">
      <c r="A5" s="14" t="s">
        <v>3</v>
      </c>
      <c r="B5" s="15" t="s">
        <v>4</v>
      </c>
      <c r="C5" s="16" t="s">
        <v>49</v>
      </c>
      <c r="D5" s="17" t="s">
        <v>6</v>
      </c>
      <c r="E5" s="18" t="s">
        <v>7</v>
      </c>
      <c r="F5" s="18" t="s">
        <v>8</v>
      </c>
      <c r="G5" s="18" t="s">
        <v>9</v>
      </c>
      <c r="H5" s="17" t="s">
        <v>6</v>
      </c>
      <c r="I5" s="18" t="s">
        <v>7</v>
      </c>
      <c r="J5" s="19" t="s">
        <v>8</v>
      </c>
      <c r="K5" s="18" t="s">
        <v>9</v>
      </c>
      <c r="L5" s="8"/>
    </row>
    <row r="6" spans="1:12">
      <c r="A6" s="101" t="s">
        <v>10</v>
      </c>
      <c r="B6" s="102" t="s">
        <v>63</v>
      </c>
      <c r="C6" s="20">
        <v>1</v>
      </c>
      <c r="D6" s="21">
        <v>183000</v>
      </c>
      <c r="E6" s="22">
        <v>417000</v>
      </c>
      <c r="F6" s="22">
        <v>1768000</v>
      </c>
      <c r="G6" s="23">
        <v>2368000</v>
      </c>
      <c r="H6" s="21">
        <v>183000</v>
      </c>
      <c r="I6" s="22">
        <v>417000</v>
      </c>
      <c r="J6" s="24">
        <v>1845000</v>
      </c>
      <c r="K6" s="23">
        <f>SUM(H6:J6)</f>
        <v>2445000</v>
      </c>
      <c r="L6" s="8"/>
    </row>
    <row r="7" spans="1:12">
      <c r="A7" s="101"/>
      <c r="B7" s="102"/>
      <c r="C7" s="25" t="s">
        <v>50</v>
      </c>
      <c r="D7" s="21">
        <v>0</v>
      </c>
      <c r="E7" s="22">
        <v>417000</v>
      </c>
      <c r="F7" s="22">
        <v>1768000</v>
      </c>
      <c r="G7" s="23">
        <v>2185000</v>
      </c>
      <c r="H7" s="21">
        <v>0</v>
      </c>
      <c r="I7" s="22">
        <v>417000</v>
      </c>
      <c r="J7" s="24">
        <v>1845000</v>
      </c>
      <c r="K7" s="23">
        <f t="shared" ref="K7:K15" si="0">SUM(H7:J7)</f>
        <v>2262000</v>
      </c>
      <c r="L7" s="8"/>
    </row>
    <row r="8" spans="1:12">
      <c r="A8" s="101" t="s">
        <v>12</v>
      </c>
      <c r="B8" s="102" t="s">
        <v>64</v>
      </c>
      <c r="C8" s="20">
        <v>1</v>
      </c>
      <c r="D8" s="21">
        <v>183000</v>
      </c>
      <c r="E8" s="22">
        <v>428000</v>
      </c>
      <c r="F8" s="22">
        <v>2268000</v>
      </c>
      <c r="G8" s="23">
        <v>2879000</v>
      </c>
      <c r="H8" s="21">
        <v>183000</v>
      </c>
      <c r="I8" s="22">
        <v>428000</v>
      </c>
      <c r="J8" s="24">
        <v>2367000</v>
      </c>
      <c r="K8" s="23">
        <f t="shared" si="0"/>
        <v>2978000</v>
      </c>
      <c r="L8" s="8"/>
    </row>
    <row r="9" spans="1:12">
      <c r="A9" s="101"/>
      <c r="B9" s="102"/>
      <c r="C9" s="25" t="s">
        <v>50</v>
      </c>
      <c r="D9" s="21">
        <v>0</v>
      </c>
      <c r="E9" s="22">
        <v>428000</v>
      </c>
      <c r="F9" s="22">
        <v>2268000</v>
      </c>
      <c r="G9" s="23">
        <v>2696000</v>
      </c>
      <c r="H9" s="21">
        <v>0</v>
      </c>
      <c r="I9" s="22">
        <v>428000</v>
      </c>
      <c r="J9" s="24">
        <v>2367000</v>
      </c>
      <c r="K9" s="23">
        <f t="shared" si="0"/>
        <v>2795000</v>
      </c>
      <c r="L9" s="8"/>
    </row>
    <row r="10" spans="1:12" ht="15.75" customHeight="1">
      <c r="A10" s="114" t="s">
        <v>13</v>
      </c>
      <c r="B10" s="102" t="s">
        <v>65</v>
      </c>
      <c r="C10" s="20">
        <v>1</v>
      </c>
      <c r="D10" s="21">
        <v>183000</v>
      </c>
      <c r="E10" s="22">
        <v>456000</v>
      </c>
      <c r="F10" s="22">
        <v>2478000</v>
      </c>
      <c r="G10" s="23">
        <v>3117000</v>
      </c>
      <c r="H10" s="21">
        <v>183000</v>
      </c>
      <c r="I10" s="22">
        <v>456000</v>
      </c>
      <c r="J10" s="24">
        <v>2586000</v>
      </c>
      <c r="K10" s="23">
        <f t="shared" si="0"/>
        <v>3225000</v>
      </c>
      <c r="L10" s="8"/>
    </row>
    <row r="11" spans="1:12" ht="16.5" customHeight="1">
      <c r="A11" s="101"/>
      <c r="B11" s="102"/>
      <c r="C11" s="25" t="s">
        <v>50</v>
      </c>
      <c r="D11" s="21">
        <v>0</v>
      </c>
      <c r="E11" s="22">
        <v>456000</v>
      </c>
      <c r="F11" s="22">
        <v>2478000</v>
      </c>
      <c r="G11" s="23">
        <v>2934000</v>
      </c>
      <c r="H11" s="21">
        <v>0</v>
      </c>
      <c r="I11" s="22">
        <v>456000</v>
      </c>
      <c r="J11" s="24">
        <v>2586000</v>
      </c>
      <c r="K11" s="23">
        <f t="shared" si="0"/>
        <v>3042000</v>
      </c>
      <c r="L11" s="8"/>
    </row>
    <row r="12" spans="1:12">
      <c r="A12" s="101" t="s">
        <v>14</v>
      </c>
      <c r="B12" s="102" t="s">
        <v>75</v>
      </c>
      <c r="C12" s="20">
        <v>1</v>
      </c>
      <c r="D12" s="21">
        <v>183000</v>
      </c>
      <c r="E12" s="22">
        <v>546000</v>
      </c>
      <c r="F12" s="22">
        <v>3252000</v>
      </c>
      <c r="G12" s="23">
        <v>3981000</v>
      </c>
      <c r="H12" s="21">
        <v>183000</v>
      </c>
      <c r="I12" s="22">
        <v>546000</v>
      </c>
      <c r="J12" s="24">
        <v>3394000</v>
      </c>
      <c r="K12" s="23">
        <f t="shared" si="0"/>
        <v>4123000</v>
      </c>
      <c r="L12" s="8"/>
    </row>
    <row r="13" spans="1:12">
      <c r="A13" s="101"/>
      <c r="B13" s="102"/>
      <c r="C13" s="25" t="s">
        <v>50</v>
      </c>
      <c r="D13" s="21">
        <v>0</v>
      </c>
      <c r="E13" s="22">
        <v>546000</v>
      </c>
      <c r="F13" s="22">
        <v>3252000</v>
      </c>
      <c r="G13" s="23">
        <v>3798000</v>
      </c>
      <c r="H13" s="21">
        <v>0</v>
      </c>
      <c r="I13" s="22">
        <v>546000</v>
      </c>
      <c r="J13" s="24">
        <v>3394000</v>
      </c>
      <c r="K13" s="23">
        <f t="shared" si="0"/>
        <v>3940000</v>
      </c>
      <c r="L13" s="8"/>
    </row>
    <row r="14" spans="1:12">
      <c r="A14" s="112" t="s">
        <v>46</v>
      </c>
      <c r="B14" s="117" t="s">
        <v>47</v>
      </c>
      <c r="C14" s="20">
        <v>1</v>
      </c>
      <c r="D14" s="21">
        <v>183000</v>
      </c>
      <c r="E14" s="22">
        <v>660000</v>
      </c>
      <c r="F14" s="22">
        <v>2880000</v>
      </c>
      <c r="G14" s="23">
        <v>3723000</v>
      </c>
      <c r="H14" s="21">
        <v>183000</v>
      </c>
      <c r="I14" s="22">
        <v>660000</v>
      </c>
      <c r="J14" s="24">
        <v>3005000</v>
      </c>
      <c r="K14" s="23">
        <f t="shared" si="0"/>
        <v>3848000</v>
      </c>
      <c r="L14" s="8"/>
    </row>
    <row r="15" spans="1:12">
      <c r="A15" s="116"/>
      <c r="B15" s="118"/>
      <c r="C15" s="25" t="s">
        <v>50</v>
      </c>
      <c r="D15" s="21">
        <v>0</v>
      </c>
      <c r="E15" s="22">
        <v>660000</v>
      </c>
      <c r="F15" s="22">
        <v>2880000</v>
      </c>
      <c r="G15" s="23">
        <v>3540000</v>
      </c>
      <c r="H15" s="21">
        <v>0</v>
      </c>
      <c r="I15" s="22">
        <v>660000</v>
      </c>
      <c r="J15" s="24">
        <v>3005000</v>
      </c>
      <c r="K15" s="23">
        <f t="shared" si="0"/>
        <v>3665000</v>
      </c>
      <c r="L15" s="8"/>
    </row>
    <row r="16" spans="1:12">
      <c r="A16" s="26"/>
      <c r="B16" s="27"/>
      <c r="C16" s="28"/>
      <c r="D16" s="29"/>
      <c r="E16" s="30"/>
      <c r="F16" s="30"/>
      <c r="G16" s="30"/>
      <c r="H16" s="8"/>
      <c r="I16" s="8"/>
      <c r="J16" s="9"/>
      <c r="K16" s="8"/>
      <c r="L16" s="8"/>
    </row>
    <row r="17" spans="1:12" ht="17.25">
      <c r="A17" s="1" t="s">
        <v>15</v>
      </c>
      <c r="B17" s="1"/>
      <c r="C17" s="12"/>
      <c r="D17" s="13"/>
      <c r="E17" s="13"/>
      <c r="F17" s="13"/>
      <c r="G17" s="13"/>
      <c r="H17" s="8"/>
      <c r="I17" s="8"/>
      <c r="J17" s="9"/>
      <c r="K17" s="8"/>
      <c r="L17" s="8"/>
    </row>
    <row r="18" spans="1:12">
      <c r="A18" s="103" t="s">
        <v>2</v>
      </c>
      <c r="B18" s="104"/>
      <c r="C18" s="105"/>
      <c r="D18" s="107" t="s">
        <v>66</v>
      </c>
      <c r="E18" s="107"/>
      <c r="F18" s="107"/>
      <c r="G18" s="107"/>
      <c r="H18" s="107" t="s">
        <v>67</v>
      </c>
      <c r="I18" s="107"/>
      <c r="J18" s="107"/>
      <c r="K18" s="107"/>
      <c r="L18" s="8"/>
    </row>
    <row r="19" spans="1:12">
      <c r="A19" s="14" t="s">
        <v>3</v>
      </c>
      <c r="B19" s="15" t="s">
        <v>4</v>
      </c>
      <c r="C19" s="16" t="s">
        <v>49</v>
      </c>
      <c r="D19" s="17" t="s">
        <v>6</v>
      </c>
      <c r="E19" s="18" t="s">
        <v>7</v>
      </c>
      <c r="F19" s="18" t="s">
        <v>8</v>
      </c>
      <c r="G19" s="18" t="s">
        <v>9</v>
      </c>
      <c r="H19" s="17" t="s">
        <v>6</v>
      </c>
      <c r="I19" s="18" t="s">
        <v>7</v>
      </c>
      <c r="J19" s="19" t="s">
        <v>8</v>
      </c>
      <c r="K19" s="18" t="s">
        <v>9</v>
      </c>
      <c r="L19" s="8"/>
    </row>
    <row r="20" spans="1:12" ht="16.5" customHeight="1">
      <c r="A20" s="114" t="s">
        <v>16</v>
      </c>
      <c r="B20" s="102" t="s">
        <v>17</v>
      </c>
      <c r="C20" s="20">
        <v>1</v>
      </c>
      <c r="D20" s="31">
        <v>183000</v>
      </c>
      <c r="E20" s="89">
        <v>456000</v>
      </c>
      <c r="F20" s="89">
        <v>3181000</v>
      </c>
      <c r="G20" s="32">
        <v>3820000</v>
      </c>
      <c r="H20" s="89">
        <v>183000</v>
      </c>
      <c r="I20" s="89">
        <v>456000</v>
      </c>
      <c r="J20" s="89">
        <v>3320000</v>
      </c>
      <c r="K20" s="32">
        <f>SUM(H20:J20)</f>
        <v>3959000</v>
      </c>
      <c r="L20" s="8"/>
    </row>
    <row r="21" spans="1:12" ht="16.5" customHeight="1">
      <c r="A21" s="101"/>
      <c r="B21" s="102"/>
      <c r="C21" s="25" t="s">
        <v>50</v>
      </c>
      <c r="D21" s="33">
        <v>0</v>
      </c>
      <c r="E21" s="89">
        <v>456000</v>
      </c>
      <c r="F21" s="89">
        <v>3181000</v>
      </c>
      <c r="G21" s="32">
        <v>3637000</v>
      </c>
      <c r="H21" s="90">
        <v>0</v>
      </c>
      <c r="I21" s="89">
        <v>456000</v>
      </c>
      <c r="J21" s="89">
        <v>3320000</v>
      </c>
      <c r="K21" s="32">
        <f>SUM(H21:J21)</f>
        <v>3776000</v>
      </c>
      <c r="L21" s="8"/>
    </row>
    <row r="22" spans="1:12" ht="16.5" customHeight="1">
      <c r="A22" s="34"/>
      <c r="B22" s="35"/>
      <c r="C22" s="36"/>
      <c r="D22" s="37"/>
      <c r="E22" s="13"/>
      <c r="F22" s="13"/>
      <c r="G22" s="13"/>
      <c r="H22" s="8"/>
      <c r="I22" s="8"/>
      <c r="J22" s="9"/>
      <c r="K22" s="8"/>
      <c r="L22" s="8"/>
    </row>
    <row r="23" spans="1:12" ht="16.5" customHeight="1">
      <c r="A23" s="7" t="s">
        <v>18</v>
      </c>
      <c r="B23" s="38"/>
      <c r="C23" s="39"/>
      <c r="D23" s="40"/>
      <c r="E23" s="13"/>
      <c r="F23" s="13"/>
      <c r="G23" s="13"/>
      <c r="H23" s="8"/>
      <c r="I23" s="8"/>
      <c r="J23" s="9"/>
      <c r="K23" s="8"/>
      <c r="L23" s="8"/>
    </row>
    <row r="24" spans="1:12">
      <c r="A24" s="103" t="s">
        <v>2</v>
      </c>
      <c r="B24" s="104"/>
      <c r="C24" s="105"/>
      <c r="D24" s="107" t="s">
        <v>66</v>
      </c>
      <c r="E24" s="107"/>
      <c r="F24" s="107"/>
      <c r="G24" s="107"/>
      <c r="H24" s="107" t="s">
        <v>67</v>
      </c>
      <c r="I24" s="107"/>
      <c r="J24" s="107"/>
      <c r="K24" s="107"/>
      <c r="L24" s="8"/>
    </row>
    <row r="25" spans="1:12">
      <c r="A25" s="14" t="s">
        <v>3</v>
      </c>
      <c r="B25" s="15" t="s">
        <v>4</v>
      </c>
      <c r="C25" s="16" t="s">
        <v>49</v>
      </c>
      <c r="D25" s="17" t="s">
        <v>6</v>
      </c>
      <c r="E25" s="18" t="s">
        <v>7</v>
      </c>
      <c r="F25" s="18" t="s">
        <v>8</v>
      </c>
      <c r="G25" s="18" t="s">
        <v>9</v>
      </c>
      <c r="H25" s="17" t="s">
        <v>6</v>
      </c>
      <c r="I25" s="18" t="s">
        <v>7</v>
      </c>
      <c r="J25" s="19" t="s">
        <v>8</v>
      </c>
      <c r="K25" s="18" t="s">
        <v>9</v>
      </c>
      <c r="L25" s="8"/>
    </row>
    <row r="26" spans="1:12">
      <c r="A26" s="101" t="s">
        <v>10</v>
      </c>
      <c r="B26" s="102" t="s">
        <v>63</v>
      </c>
      <c r="C26" s="20">
        <v>1</v>
      </c>
      <c r="D26" s="41">
        <v>183000</v>
      </c>
      <c r="E26" s="21">
        <v>332000</v>
      </c>
      <c r="F26" s="21">
        <v>1754000</v>
      </c>
      <c r="G26" s="23">
        <v>2269000</v>
      </c>
      <c r="H26" s="41">
        <v>183000</v>
      </c>
      <c r="I26" s="21">
        <v>332000</v>
      </c>
      <c r="J26" s="21">
        <v>1830000</v>
      </c>
      <c r="K26" s="23">
        <f>SUM(H26:J26)</f>
        <v>2345000</v>
      </c>
      <c r="L26" s="8"/>
    </row>
    <row r="27" spans="1:12">
      <c r="A27" s="101"/>
      <c r="B27" s="102"/>
      <c r="C27" s="25" t="s">
        <v>51</v>
      </c>
      <c r="D27" s="41">
        <v>0</v>
      </c>
      <c r="E27" s="21">
        <v>332000</v>
      </c>
      <c r="F27" s="21">
        <v>1754000</v>
      </c>
      <c r="G27" s="23">
        <v>2086000</v>
      </c>
      <c r="H27" s="41">
        <v>0</v>
      </c>
      <c r="I27" s="21">
        <v>332000</v>
      </c>
      <c r="J27" s="21">
        <v>1830000</v>
      </c>
      <c r="K27" s="23">
        <f t="shared" ref="K27:K31" si="1">SUM(H27:J27)</f>
        <v>2162000</v>
      </c>
      <c r="L27" s="8"/>
    </row>
    <row r="28" spans="1:12">
      <c r="A28" s="112" t="s">
        <v>12</v>
      </c>
      <c r="B28" s="102" t="s">
        <v>64</v>
      </c>
      <c r="C28" s="20">
        <v>1</v>
      </c>
      <c r="D28" s="41">
        <v>183000</v>
      </c>
      <c r="E28" s="21">
        <v>342000</v>
      </c>
      <c r="F28" s="21">
        <v>2252000</v>
      </c>
      <c r="G28" s="23">
        <v>2777000</v>
      </c>
      <c r="H28" s="41">
        <v>183000</v>
      </c>
      <c r="I28" s="21">
        <v>342000</v>
      </c>
      <c r="J28" s="21">
        <v>2350000</v>
      </c>
      <c r="K28" s="23">
        <f t="shared" si="1"/>
        <v>2875000</v>
      </c>
      <c r="L28" s="8"/>
    </row>
    <row r="29" spans="1:12" ht="18.75" customHeight="1">
      <c r="A29" s="113"/>
      <c r="B29" s="102"/>
      <c r="C29" s="25" t="s">
        <v>51</v>
      </c>
      <c r="D29" s="41">
        <v>0</v>
      </c>
      <c r="E29" s="21">
        <v>342000</v>
      </c>
      <c r="F29" s="21">
        <v>2252000</v>
      </c>
      <c r="G29" s="23">
        <v>2594000</v>
      </c>
      <c r="H29" s="41">
        <v>0</v>
      </c>
      <c r="I29" s="21">
        <v>342000</v>
      </c>
      <c r="J29" s="21">
        <v>2350000</v>
      </c>
      <c r="K29" s="23">
        <f t="shared" si="1"/>
        <v>2692000</v>
      </c>
      <c r="L29" s="8"/>
    </row>
    <row r="30" spans="1:12">
      <c r="A30" s="101" t="s">
        <v>19</v>
      </c>
      <c r="B30" s="102" t="s">
        <v>65</v>
      </c>
      <c r="C30" s="20">
        <v>1</v>
      </c>
      <c r="D30" s="41">
        <v>183000</v>
      </c>
      <c r="E30" s="21">
        <v>365000</v>
      </c>
      <c r="F30" s="21">
        <v>2455000</v>
      </c>
      <c r="G30" s="23">
        <v>3003000</v>
      </c>
      <c r="H30" s="41">
        <v>183000</v>
      </c>
      <c r="I30" s="21">
        <v>365000</v>
      </c>
      <c r="J30" s="21">
        <v>2562000</v>
      </c>
      <c r="K30" s="23">
        <f t="shared" si="1"/>
        <v>3110000</v>
      </c>
      <c r="L30" s="8"/>
    </row>
    <row r="31" spans="1:12">
      <c r="A31" s="101"/>
      <c r="B31" s="102"/>
      <c r="C31" s="25" t="s">
        <v>51</v>
      </c>
      <c r="D31" s="41">
        <v>0</v>
      </c>
      <c r="E31" s="21">
        <v>365000</v>
      </c>
      <c r="F31" s="21">
        <v>2455000</v>
      </c>
      <c r="G31" s="23">
        <v>2820000</v>
      </c>
      <c r="H31" s="41">
        <v>0</v>
      </c>
      <c r="I31" s="21">
        <v>365000</v>
      </c>
      <c r="J31" s="21">
        <v>2562000</v>
      </c>
      <c r="K31" s="23">
        <f t="shared" si="1"/>
        <v>2927000</v>
      </c>
      <c r="L31" s="8"/>
    </row>
    <row r="32" spans="1:12">
      <c r="A32" s="26"/>
      <c r="B32" s="27"/>
      <c r="C32" s="42"/>
      <c r="D32" s="43"/>
      <c r="E32" s="13"/>
      <c r="F32" s="13"/>
      <c r="G32" s="13"/>
      <c r="H32" s="8"/>
      <c r="I32" s="8"/>
      <c r="J32" s="9"/>
      <c r="K32" s="8"/>
      <c r="L32" s="8"/>
    </row>
    <row r="33" spans="1:12">
      <c r="A33" s="7" t="s">
        <v>20</v>
      </c>
      <c r="B33" s="38"/>
      <c r="C33" s="39"/>
      <c r="D33" s="40"/>
      <c r="E33" s="13"/>
      <c r="F33" s="13"/>
      <c r="G33" s="13"/>
      <c r="H33" s="8"/>
      <c r="I33" s="8"/>
      <c r="J33" s="9"/>
      <c r="K33" s="8"/>
      <c r="L33" s="8"/>
    </row>
    <row r="34" spans="1:12">
      <c r="A34" s="103" t="s">
        <v>2</v>
      </c>
      <c r="B34" s="104"/>
      <c r="C34" s="105"/>
      <c r="D34" s="107" t="s">
        <v>66</v>
      </c>
      <c r="E34" s="107"/>
      <c r="F34" s="107"/>
      <c r="G34" s="107"/>
      <c r="H34" s="107" t="s">
        <v>67</v>
      </c>
      <c r="I34" s="107"/>
      <c r="J34" s="107"/>
      <c r="K34" s="107"/>
      <c r="L34" s="8"/>
    </row>
    <row r="35" spans="1:12">
      <c r="A35" s="14" t="s">
        <v>3</v>
      </c>
      <c r="B35" s="15" t="s">
        <v>4</v>
      </c>
      <c r="C35" s="16" t="s">
        <v>49</v>
      </c>
      <c r="D35" s="17" t="s">
        <v>6</v>
      </c>
      <c r="E35" s="18" t="s">
        <v>7</v>
      </c>
      <c r="F35" s="18" t="s">
        <v>8</v>
      </c>
      <c r="G35" s="18" t="s">
        <v>9</v>
      </c>
      <c r="H35" s="17" t="s">
        <v>6</v>
      </c>
      <c r="I35" s="18" t="s">
        <v>7</v>
      </c>
      <c r="J35" s="19" t="s">
        <v>8</v>
      </c>
      <c r="K35" s="18" t="s">
        <v>9</v>
      </c>
      <c r="L35" s="8"/>
    </row>
    <row r="36" spans="1:12">
      <c r="A36" s="101" t="s">
        <v>10</v>
      </c>
      <c r="B36" s="102" t="s">
        <v>21</v>
      </c>
      <c r="C36" s="20">
        <v>1</v>
      </c>
      <c r="D36" s="44">
        <v>183000</v>
      </c>
      <c r="E36" s="21">
        <v>332000</v>
      </c>
      <c r="F36" s="21">
        <v>1754000</v>
      </c>
      <c r="G36" s="23">
        <v>2269000</v>
      </c>
      <c r="H36" s="44">
        <v>183000</v>
      </c>
      <c r="I36" s="21">
        <v>332000</v>
      </c>
      <c r="J36" s="44">
        <v>1830000</v>
      </c>
      <c r="K36" s="23">
        <f>SUM(H36:J36)</f>
        <v>2345000</v>
      </c>
      <c r="L36" s="8"/>
    </row>
    <row r="37" spans="1:12">
      <c r="A37" s="101"/>
      <c r="B37" s="102"/>
      <c r="C37" s="25" t="s">
        <v>51</v>
      </c>
      <c r="D37" s="44">
        <v>0</v>
      </c>
      <c r="E37" s="21">
        <v>332000</v>
      </c>
      <c r="F37" s="21">
        <v>1754000</v>
      </c>
      <c r="G37" s="23">
        <v>2086000</v>
      </c>
      <c r="H37" s="44">
        <v>0</v>
      </c>
      <c r="I37" s="21">
        <v>332000</v>
      </c>
      <c r="J37" s="44">
        <v>1830000</v>
      </c>
      <c r="K37" s="23">
        <f>SUM(H37:J37)</f>
        <v>2162000</v>
      </c>
      <c r="L37" s="8"/>
    </row>
    <row r="38" spans="1:12">
      <c r="A38" s="26"/>
      <c r="B38" s="27"/>
      <c r="C38" s="42"/>
      <c r="D38" s="43"/>
      <c r="E38" s="13"/>
      <c r="F38" s="13"/>
      <c r="G38" s="13"/>
      <c r="H38" s="8"/>
      <c r="I38" s="8"/>
      <c r="J38" s="9"/>
      <c r="K38" s="8"/>
      <c r="L38" s="8"/>
    </row>
    <row r="39" spans="1:12">
      <c r="A39" s="7" t="s">
        <v>22</v>
      </c>
      <c r="B39" s="7"/>
      <c r="C39" s="45"/>
      <c r="D39" s="46"/>
      <c r="E39" s="47"/>
      <c r="F39" s="47"/>
      <c r="G39" s="47"/>
      <c r="H39" s="8"/>
      <c r="I39" s="8"/>
      <c r="J39" s="9"/>
      <c r="K39" s="8"/>
      <c r="L39" s="8"/>
    </row>
    <row r="40" spans="1:12">
      <c r="A40" s="103" t="s">
        <v>2</v>
      </c>
      <c r="B40" s="104"/>
      <c r="C40" s="105"/>
      <c r="D40" s="107" t="s">
        <v>66</v>
      </c>
      <c r="E40" s="107"/>
      <c r="F40" s="107"/>
      <c r="G40" s="107"/>
      <c r="H40" s="107" t="s">
        <v>67</v>
      </c>
      <c r="I40" s="107"/>
      <c r="J40" s="107"/>
      <c r="K40" s="107"/>
      <c r="L40" s="8"/>
    </row>
    <row r="41" spans="1:12">
      <c r="A41" s="14" t="s">
        <v>3</v>
      </c>
      <c r="B41" s="15" t="s">
        <v>4</v>
      </c>
      <c r="C41" s="16" t="s">
        <v>49</v>
      </c>
      <c r="D41" s="17" t="s">
        <v>6</v>
      </c>
      <c r="E41" s="18" t="s">
        <v>7</v>
      </c>
      <c r="F41" s="18" t="s">
        <v>8</v>
      </c>
      <c r="G41" s="18" t="s">
        <v>9</v>
      </c>
      <c r="H41" s="17" t="s">
        <v>6</v>
      </c>
      <c r="I41" s="18" t="s">
        <v>7</v>
      </c>
      <c r="J41" s="19" t="s">
        <v>8</v>
      </c>
      <c r="K41" s="18" t="s">
        <v>9</v>
      </c>
      <c r="L41" s="8"/>
    </row>
    <row r="42" spans="1:12" ht="20.100000000000001" customHeight="1">
      <c r="A42" s="114" t="s">
        <v>23</v>
      </c>
      <c r="B42" s="102" t="s">
        <v>11</v>
      </c>
      <c r="C42" s="20">
        <v>1</v>
      </c>
      <c r="D42" s="21">
        <v>183000</v>
      </c>
      <c r="E42" s="22">
        <v>332000</v>
      </c>
      <c r="F42" s="22">
        <v>1770000</v>
      </c>
      <c r="G42" s="23">
        <v>2285000</v>
      </c>
      <c r="H42" s="21">
        <v>183000</v>
      </c>
      <c r="I42" s="22">
        <v>332000</v>
      </c>
      <c r="J42" s="22">
        <v>1847000</v>
      </c>
      <c r="K42" s="23">
        <f>SUM(H42:J42)</f>
        <v>2362000</v>
      </c>
      <c r="L42" s="8"/>
    </row>
    <row r="43" spans="1:12" ht="20.100000000000001" customHeight="1">
      <c r="A43" s="101"/>
      <c r="B43" s="102"/>
      <c r="C43" s="25" t="s">
        <v>50</v>
      </c>
      <c r="D43" s="21">
        <v>0</v>
      </c>
      <c r="E43" s="22">
        <v>332000</v>
      </c>
      <c r="F43" s="22">
        <v>1770000</v>
      </c>
      <c r="G43" s="23">
        <v>2102000</v>
      </c>
      <c r="H43" s="21">
        <v>0</v>
      </c>
      <c r="I43" s="22">
        <v>332000</v>
      </c>
      <c r="J43" s="22">
        <v>1847000</v>
      </c>
      <c r="K43" s="23">
        <f t="shared" ref="K43:K49" si="2">SUM(H43:J43)</f>
        <v>2179000</v>
      </c>
      <c r="L43" s="8"/>
    </row>
    <row r="44" spans="1:12" ht="46.5" customHeight="1">
      <c r="A44" s="114" t="s">
        <v>24</v>
      </c>
      <c r="B44" s="48" t="s">
        <v>54</v>
      </c>
      <c r="C44" s="25" t="s">
        <v>52</v>
      </c>
      <c r="D44" s="21">
        <v>0</v>
      </c>
      <c r="E44" s="22">
        <v>511000</v>
      </c>
      <c r="F44" s="22">
        <v>4659000</v>
      </c>
      <c r="G44" s="23">
        <v>5170000</v>
      </c>
      <c r="H44" s="21">
        <v>0</v>
      </c>
      <c r="I44" s="22">
        <v>511000</v>
      </c>
      <c r="J44" s="22">
        <v>4862000</v>
      </c>
      <c r="K44" s="23">
        <f t="shared" si="2"/>
        <v>5373000</v>
      </c>
      <c r="L44" s="8"/>
    </row>
    <row r="45" spans="1:12" ht="56.25" customHeight="1">
      <c r="A45" s="101"/>
      <c r="B45" s="48" t="s">
        <v>26</v>
      </c>
      <c r="C45" s="25" t="s">
        <v>52</v>
      </c>
      <c r="D45" s="21">
        <v>0</v>
      </c>
      <c r="E45" s="22">
        <v>534000</v>
      </c>
      <c r="F45" s="22">
        <v>6672000</v>
      </c>
      <c r="G45" s="23">
        <v>7206000</v>
      </c>
      <c r="H45" s="21">
        <v>0</v>
      </c>
      <c r="I45" s="22">
        <v>534000</v>
      </c>
      <c r="J45" s="22">
        <v>6963000</v>
      </c>
      <c r="K45" s="23">
        <f t="shared" si="2"/>
        <v>7497000</v>
      </c>
      <c r="L45" s="8"/>
    </row>
    <row r="46" spans="1:12" ht="20.100000000000001" customHeight="1">
      <c r="A46" s="101"/>
      <c r="B46" s="115" t="s">
        <v>27</v>
      </c>
      <c r="C46" s="20">
        <v>1</v>
      </c>
      <c r="D46" s="21">
        <v>183000</v>
      </c>
      <c r="E46" s="22">
        <v>534000</v>
      </c>
      <c r="F46" s="22">
        <v>6672000</v>
      </c>
      <c r="G46" s="23">
        <v>7389000</v>
      </c>
      <c r="H46" s="21">
        <v>183000</v>
      </c>
      <c r="I46" s="22">
        <v>534000</v>
      </c>
      <c r="J46" s="22">
        <v>6963000</v>
      </c>
      <c r="K46" s="23">
        <f t="shared" si="2"/>
        <v>7680000</v>
      </c>
      <c r="L46" s="8"/>
    </row>
    <row r="47" spans="1:12" ht="20.100000000000001" customHeight="1">
      <c r="A47" s="101"/>
      <c r="B47" s="115"/>
      <c r="C47" s="25" t="s">
        <v>55</v>
      </c>
      <c r="D47" s="21">
        <v>0</v>
      </c>
      <c r="E47" s="22">
        <v>534000</v>
      </c>
      <c r="F47" s="22">
        <v>6672000</v>
      </c>
      <c r="G47" s="23">
        <v>7206000</v>
      </c>
      <c r="H47" s="21">
        <v>0</v>
      </c>
      <c r="I47" s="22">
        <v>534000</v>
      </c>
      <c r="J47" s="22">
        <v>6963000</v>
      </c>
      <c r="K47" s="23">
        <f t="shared" si="2"/>
        <v>7497000</v>
      </c>
      <c r="L47" s="8"/>
    </row>
    <row r="48" spans="1:12" ht="20.100000000000001" customHeight="1">
      <c r="A48" s="114" t="s">
        <v>28</v>
      </c>
      <c r="B48" s="115" t="s">
        <v>29</v>
      </c>
      <c r="C48" s="20">
        <v>1</v>
      </c>
      <c r="D48" s="21">
        <v>193000</v>
      </c>
      <c r="E48" s="22">
        <v>398000</v>
      </c>
      <c r="F48" s="22">
        <v>4822000</v>
      </c>
      <c r="G48" s="23">
        <v>5413000</v>
      </c>
      <c r="H48" s="21">
        <v>193000</v>
      </c>
      <c r="I48" s="22">
        <v>398000</v>
      </c>
      <c r="J48" s="22">
        <v>4822000</v>
      </c>
      <c r="K48" s="23">
        <f t="shared" si="2"/>
        <v>5413000</v>
      </c>
      <c r="L48" s="8"/>
    </row>
    <row r="49" spans="1:12" ht="20.100000000000001" customHeight="1">
      <c r="A49" s="101"/>
      <c r="B49" s="115"/>
      <c r="C49" s="25" t="s">
        <v>53</v>
      </c>
      <c r="D49" s="21">
        <v>0</v>
      </c>
      <c r="E49" s="22">
        <v>398000</v>
      </c>
      <c r="F49" s="22">
        <v>4822000</v>
      </c>
      <c r="G49" s="23">
        <v>5220000</v>
      </c>
      <c r="H49" s="21">
        <v>0</v>
      </c>
      <c r="I49" s="22">
        <v>398000</v>
      </c>
      <c r="J49" s="22">
        <v>4822000</v>
      </c>
      <c r="K49" s="23">
        <f t="shared" si="2"/>
        <v>5220000</v>
      </c>
      <c r="L49" s="8"/>
    </row>
    <row r="50" spans="1:12" ht="49.5" customHeight="1">
      <c r="A50" s="8"/>
      <c r="B50" s="8"/>
      <c r="C50" s="87"/>
      <c r="D50" s="10"/>
      <c r="E50" s="10"/>
      <c r="F50" s="10"/>
      <c r="G50" s="10"/>
      <c r="H50" s="8"/>
      <c r="I50" s="8"/>
      <c r="J50" s="9"/>
      <c r="K50" s="8"/>
      <c r="L50" s="8"/>
    </row>
    <row r="51" spans="1:12" ht="26.25">
      <c r="A51" s="119" t="s">
        <v>72</v>
      </c>
      <c r="B51" s="119"/>
      <c r="C51" s="119"/>
      <c r="D51" s="119"/>
      <c r="E51" s="119"/>
      <c r="F51" s="119"/>
      <c r="G51" s="119"/>
      <c r="H51" s="8"/>
      <c r="I51" s="8"/>
      <c r="J51" s="9"/>
      <c r="K51" s="8"/>
      <c r="L51" s="8"/>
    </row>
    <row r="52" spans="1:12">
      <c r="A52" s="8"/>
      <c r="B52" s="8"/>
      <c r="C52" s="87"/>
      <c r="D52" s="10"/>
      <c r="E52" s="10"/>
      <c r="F52" s="10"/>
      <c r="G52" s="10"/>
      <c r="H52" s="8"/>
      <c r="I52" s="8"/>
      <c r="J52" s="9"/>
      <c r="K52" s="8"/>
      <c r="L52" s="8"/>
    </row>
    <row r="53" spans="1:12" ht="17.25">
      <c r="A53" s="1" t="s">
        <v>1</v>
      </c>
      <c r="B53" s="1"/>
      <c r="C53" s="12"/>
      <c r="D53" s="13"/>
      <c r="E53" s="13"/>
      <c r="F53" s="49"/>
      <c r="G53" s="13"/>
      <c r="H53" s="8"/>
      <c r="I53" s="8"/>
      <c r="J53" s="9"/>
      <c r="K53" s="8"/>
      <c r="L53" s="8"/>
    </row>
    <row r="54" spans="1:12" ht="16.5" customHeight="1">
      <c r="A54" s="100" t="s">
        <v>2</v>
      </c>
      <c r="B54" s="100"/>
      <c r="C54" s="100"/>
      <c r="D54" s="107" t="s">
        <v>80</v>
      </c>
      <c r="E54" s="107"/>
      <c r="F54" s="107"/>
      <c r="G54" s="107"/>
      <c r="H54" s="107" t="s">
        <v>81</v>
      </c>
      <c r="I54" s="107"/>
      <c r="J54" s="107"/>
      <c r="K54" s="107"/>
      <c r="L54" s="8"/>
    </row>
    <row r="55" spans="1:12" ht="17.25">
      <c r="A55" s="14" t="s">
        <v>3</v>
      </c>
      <c r="B55" s="15" t="s">
        <v>4</v>
      </c>
      <c r="C55" s="16" t="s">
        <v>49</v>
      </c>
      <c r="D55" s="50" t="s">
        <v>6</v>
      </c>
      <c r="E55" s="50" t="s">
        <v>7</v>
      </c>
      <c r="F55" s="50" t="s">
        <v>8</v>
      </c>
      <c r="G55" s="50" t="s">
        <v>30</v>
      </c>
      <c r="H55" s="50" t="s">
        <v>6</v>
      </c>
      <c r="I55" s="50" t="s">
        <v>7</v>
      </c>
      <c r="J55" s="51" t="s">
        <v>8</v>
      </c>
      <c r="K55" s="50" t="s">
        <v>30</v>
      </c>
      <c r="L55" s="8"/>
    </row>
    <row r="56" spans="1:12">
      <c r="A56" s="101" t="s">
        <v>10</v>
      </c>
      <c r="B56" s="102" t="s">
        <v>63</v>
      </c>
      <c r="C56" s="20">
        <v>1</v>
      </c>
      <c r="D56" s="52">
        <v>183000</v>
      </c>
      <c r="E56" s="53">
        <v>471000</v>
      </c>
      <c r="F56" s="53">
        <v>1874000</v>
      </c>
      <c r="G56" s="54">
        <v>2528000</v>
      </c>
      <c r="H56" s="52">
        <v>183000</v>
      </c>
      <c r="I56" s="53">
        <v>471000</v>
      </c>
      <c r="J56" s="53">
        <v>1955000</v>
      </c>
      <c r="K56" s="54">
        <f>SUM(H56:J56)</f>
        <v>2609000</v>
      </c>
      <c r="L56" s="8"/>
    </row>
    <row r="57" spans="1:12">
      <c r="A57" s="101"/>
      <c r="B57" s="102"/>
      <c r="C57" s="25" t="s">
        <v>50</v>
      </c>
      <c r="D57" s="52">
        <v>0</v>
      </c>
      <c r="E57" s="53">
        <v>471000</v>
      </c>
      <c r="F57" s="53">
        <v>1874000</v>
      </c>
      <c r="G57" s="54">
        <v>2345000</v>
      </c>
      <c r="H57" s="52">
        <v>0</v>
      </c>
      <c r="I57" s="53">
        <v>471000</v>
      </c>
      <c r="J57" s="53">
        <v>1955000</v>
      </c>
      <c r="K57" s="54">
        <f t="shared" ref="K57:K65" si="3">SUM(H57:J57)</f>
        <v>2426000</v>
      </c>
      <c r="L57" s="8"/>
    </row>
    <row r="58" spans="1:12">
      <c r="A58" s="101" t="s">
        <v>12</v>
      </c>
      <c r="B58" s="102" t="s">
        <v>64</v>
      </c>
      <c r="C58" s="20">
        <v>1</v>
      </c>
      <c r="D58" s="52">
        <v>183000</v>
      </c>
      <c r="E58" s="53">
        <v>484000</v>
      </c>
      <c r="F58" s="53">
        <v>2403000</v>
      </c>
      <c r="G58" s="54">
        <v>3070000</v>
      </c>
      <c r="H58" s="52">
        <v>183000</v>
      </c>
      <c r="I58" s="53">
        <v>484000</v>
      </c>
      <c r="J58" s="53">
        <v>2508000</v>
      </c>
      <c r="K58" s="54">
        <f t="shared" si="3"/>
        <v>3175000</v>
      </c>
      <c r="L58" s="8"/>
    </row>
    <row r="59" spans="1:12">
      <c r="A59" s="101"/>
      <c r="B59" s="102"/>
      <c r="C59" s="25" t="s">
        <v>50</v>
      </c>
      <c r="D59" s="52">
        <v>0</v>
      </c>
      <c r="E59" s="53">
        <v>484000</v>
      </c>
      <c r="F59" s="53">
        <v>2403000</v>
      </c>
      <c r="G59" s="54">
        <v>2887000</v>
      </c>
      <c r="H59" s="52">
        <v>0</v>
      </c>
      <c r="I59" s="53">
        <v>484000</v>
      </c>
      <c r="J59" s="53">
        <v>2508000</v>
      </c>
      <c r="K59" s="54">
        <f t="shared" si="3"/>
        <v>2992000</v>
      </c>
      <c r="L59" s="8"/>
    </row>
    <row r="60" spans="1:12">
      <c r="A60" s="114" t="s">
        <v>13</v>
      </c>
      <c r="B60" s="102" t="s">
        <v>65</v>
      </c>
      <c r="C60" s="20">
        <v>1</v>
      </c>
      <c r="D60" s="52">
        <v>183000</v>
      </c>
      <c r="E60" s="53">
        <v>516000</v>
      </c>
      <c r="F60" s="53">
        <v>2626000</v>
      </c>
      <c r="G60" s="54">
        <v>3325000</v>
      </c>
      <c r="H60" s="52">
        <v>183000</v>
      </c>
      <c r="I60" s="53">
        <v>516000</v>
      </c>
      <c r="J60" s="53">
        <v>2740000</v>
      </c>
      <c r="K60" s="54">
        <f t="shared" si="3"/>
        <v>3439000</v>
      </c>
      <c r="L60" s="8"/>
    </row>
    <row r="61" spans="1:12">
      <c r="A61" s="101"/>
      <c r="B61" s="102"/>
      <c r="C61" s="25" t="s">
        <v>50</v>
      </c>
      <c r="D61" s="52">
        <v>0</v>
      </c>
      <c r="E61" s="53">
        <v>516000</v>
      </c>
      <c r="F61" s="53">
        <v>2626000</v>
      </c>
      <c r="G61" s="54">
        <v>3142000</v>
      </c>
      <c r="H61" s="52">
        <v>0</v>
      </c>
      <c r="I61" s="53">
        <v>516000</v>
      </c>
      <c r="J61" s="53">
        <v>2740000</v>
      </c>
      <c r="K61" s="54">
        <f t="shared" si="3"/>
        <v>3256000</v>
      </c>
      <c r="L61" s="8"/>
    </row>
    <row r="62" spans="1:12">
      <c r="A62" s="101" t="s">
        <v>31</v>
      </c>
      <c r="B62" s="102" t="s">
        <v>75</v>
      </c>
      <c r="C62" s="20">
        <v>1</v>
      </c>
      <c r="D62" s="52">
        <v>183000</v>
      </c>
      <c r="E62" s="53">
        <v>618000</v>
      </c>
      <c r="F62" s="53">
        <v>3446000</v>
      </c>
      <c r="G62" s="54">
        <v>4247000</v>
      </c>
      <c r="H62" s="52">
        <v>183000</v>
      </c>
      <c r="I62" s="53">
        <v>618000</v>
      </c>
      <c r="J62" s="53">
        <v>3596000</v>
      </c>
      <c r="K62" s="54">
        <f t="shared" si="3"/>
        <v>4397000</v>
      </c>
      <c r="L62" s="8"/>
    </row>
    <row r="63" spans="1:12">
      <c r="A63" s="101"/>
      <c r="B63" s="102"/>
      <c r="C63" s="25" t="s">
        <v>50</v>
      </c>
      <c r="D63" s="52">
        <v>0</v>
      </c>
      <c r="E63" s="53">
        <v>618000</v>
      </c>
      <c r="F63" s="53">
        <v>3446000</v>
      </c>
      <c r="G63" s="54">
        <v>4064000</v>
      </c>
      <c r="H63" s="52">
        <v>0</v>
      </c>
      <c r="I63" s="53">
        <v>618000</v>
      </c>
      <c r="J63" s="53">
        <v>3596000</v>
      </c>
      <c r="K63" s="54">
        <f t="shared" si="3"/>
        <v>4214000</v>
      </c>
      <c r="L63" s="8"/>
    </row>
    <row r="64" spans="1:12">
      <c r="A64" s="112" t="s">
        <v>46</v>
      </c>
      <c r="B64" s="117" t="s">
        <v>47</v>
      </c>
      <c r="C64" s="20">
        <v>1</v>
      </c>
      <c r="D64" s="21">
        <v>183000</v>
      </c>
      <c r="E64" s="22">
        <v>660000</v>
      </c>
      <c r="F64" s="22">
        <v>2797000</v>
      </c>
      <c r="G64" s="23">
        <v>3640000</v>
      </c>
      <c r="H64" s="21">
        <v>183000</v>
      </c>
      <c r="I64" s="22">
        <v>660000</v>
      </c>
      <c r="J64" s="24">
        <v>2919000</v>
      </c>
      <c r="K64" s="54">
        <f t="shared" si="3"/>
        <v>3762000</v>
      </c>
      <c r="L64" s="8"/>
    </row>
    <row r="65" spans="1:12">
      <c r="A65" s="116"/>
      <c r="B65" s="118"/>
      <c r="C65" s="25" t="s">
        <v>50</v>
      </c>
      <c r="D65" s="21">
        <v>0</v>
      </c>
      <c r="E65" s="22">
        <v>660000</v>
      </c>
      <c r="F65" s="22">
        <v>2797000</v>
      </c>
      <c r="G65" s="23">
        <v>3457000</v>
      </c>
      <c r="H65" s="21">
        <v>0</v>
      </c>
      <c r="I65" s="22">
        <v>660000</v>
      </c>
      <c r="J65" s="24">
        <v>2919000</v>
      </c>
      <c r="K65" s="54">
        <f t="shared" si="3"/>
        <v>3579000</v>
      </c>
      <c r="L65" s="8"/>
    </row>
    <row r="66" spans="1:12">
      <c r="A66" s="26"/>
      <c r="B66" s="27"/>
      <c r="C66" s="28"/>
      <c r="D66" s="29"/>
      <c r="E66" s="55"/>
      <c r="F66" s="55"/>
      <c r="G66" s="55"/>
      <c r="H66" s="8"/>
      <c r="I66" s="8"/>
      <c r="J66" s="9"/>
      <c r="K66" s="8"/>
      <c r="L66" s="8"/>
    </row>
    <row r="67" spans="1:12" ht="17.25">
      <c r="A67" s="1" t="s">
        <v>15</v>
      </c>
      <c r="B67" s="27"/>
      <c r="C67" s="28"/>
      <c r="D67" s="29"/>
      <c r="E67" s="55"/>
      <c r="F67" s="55"/>
      <c r="G67" s="55"/>
      <c r="H67" s="8"/>
      <c r="I67" s="8"/>
      <c r="J67" s="9"/>
      <c r="K67" s="8"/>
      <c r="L67" s="8"/>
    </row>
    <row r="68" spans="1:12">
      <c r="A68" s="100" t="s">
        <v>2</v>
      </c>
      <c r="B68" s="100"/>
      <c r="C68" s="100"/>
      <c r="D68" s="107" t="s">
        <v>78</v>
      </c>
      <c r="E68" s="107"/>
      <c r="F68" s="107"/>
      <c r="G68" s="107"/>
      <c r="H68" s="107" t="s">
        <v>79</v>
      </c>
      <c r="I68" s="107"/>
      <c r="J68" s="107"/>
      <c r="K68" s="107"/>
      <c r="L68" s="8"/>
    </row>
    <row r="69" spans="1:12" ht="17.25">
      <c r="A69" s="14" t="s">
        <v>3</v>
      </c>
      <c r="B69" s="15" t="s">
        <v>4</v>
      </c>
      <c r="C69" s="16" t="s">
        <v>49</v>
      </c>
      <c r="D69" s="50" t="s">
        <v>6</v>
      </c>
      <c r="E69" s="50" t="s">
        <v>7</v>
      </c>
      <c r="F69" s="50" t="s">
        <v>8</v>
      </c>
      <c r="G69" s="50" t="s">
        <v>30</v>
      </c>
      <c r="H69" s="50" t="s">
        <v>6</v>
      </c>
      <c r="I69" s="50" t="s">
        <v>7</v>
      </c>
      <c r="J69" s="51" t="s">
        <v>8</v>
      </c>
      <c r="K69" s="50" t="s">
        <v>30</v>
      </c>
      <c r="L69" s="8"/>
    </row>
    <row r="70" spans="1:12" ht="16.5" customHeight="1">
      <c r="A70" s="114" t="s">
        <v>16</v>
      </c>
      <c r="B70" s="102" t="s">
        <v>17</v>
      </c>
      <c r="C70" s="20">
        <v>1</v>
      </c>
      <c r="D70" s="89">
        <v>183000</v>
      </c>
      <c r="E70" s="89">
        <v>516000</v>
      </c>
      <c r="F70" s="89">
        <v>3126000</v>
      </c>
      <c r="G70" s="32">
        <v>3825000</v>
      </c>
      <c r="H70" s="89">
        <v>183000</v>
      </c>
      <c r="I70" s="89">
        <v>516000</v>
      </c>
      <c r="J70" s="89">
        <v>3262000</v>
      </c>
      <c r="K70" s="32">
        <f>SUM(H70:J70)</f>
        <v>3961000</v>
      </c>
      <c r="L70" s="8"/>
    </row>
    <row r="71" spans="1:12" ht="16.5" customHeight="1">
      <c r="A71" s="101"/>
      <c r="B71" s="102"/>
      <c r="C71" s="25" t="s">
        <v>50</v>
      </c>
      <c r="D71" s="90">
        <v>0</v>
      </c>
      <c r="E71" s="89">
        <v>516000</v>
      </c>
      <c r="F71" s="89">
        <v>3126000</v>
      </c>
      <c r="G71" s="32">
        <v>3642000</v>
      </c>
      <c r="H71" s="90">
        <v>0</v>
      </c>
      <c r="I71" s="89">
        <v>516000</v>
      </c>
      <c r="J71" s="89">
        <v>3262000</v>
      </c>
      <c r="K71" s="32">
        <f>SUM(H71:J71)</f>
        <v>3778000</v>
      </c>
      <c r="L71" s="8"/>
    </row>
    <row r="72" spans="1:12" ht="16.5" customHeight="1">
      <c r="A72" s="34"/>
      <c r="B72" s="35"/>
      <c r="C72" s="36"/>
      <c r="D72" s="49"/>
      <c r="E72" s="13"/>
      <c r="F72" s="13"/>
      <c r="G72" s="13"/>
      <c r="H72" s="8"/>
      <c r="I72" s="8"/>
      <c r="J72" s="9"/>
      <c r="K72" s="8"/>
      <c r="L72" s="8"/>
    </row>
    <row r="73" spans="1:12">
      <c r="A73" s="7" t="s">
        <v>18</v>
      </c>
      <c r="B73" s="38"/>
      <c r="C73" s="39"/>
      <c r="D73" s="49"/>
      <c r="E73" s="13"/>
      <c r="F73" s="13"/>
      <c r="G73" s="13"/>
      <c r="H73" s="8"/>
      <c r="I73" s="8"/>
      <c r="J73" s="9"/>
      <c r="K73" s="8"/>
      <c r="L73" s="8"/>
    </row>
    <row r="74" spans="1:12">
      <c r="A74" s="100" t="s">
        <v>2</v>
      </c>
      <c r="B74" s="100"/>
      <c r="C74" s="100"/>
      <c r="D74" s="107" t="s">
        <v>80</v>
      </c>
      <c r="E74" s="107"/>
      <c r="F74" s="107"/>
      <c r="G74" s="107"/>
      <c r="H74" s="107" t="s">
        <v>79</v>
      </c>
      <c r="I74" s="107"/>
      <c r="J74" s="107"/>
      <c r="K74" s="107"/>
      <c r="L74" s="8"/>
    </row>
    <row r="75" spans="1:12" ht="17.25">
      <c r="A75" s="14" t="s">
        <v>3</v>
      </c>
      <c r="B75" s="15" t="s">
        <v>4</v>
      </c>
      <c r="C75" s="16" t="s">
        <v>49</v>
      </c>
      <c r="D75" s="50" t="s">
        <v>6</v>
      </c>
      <c r="E75" s="50" t="s">
        <v>7</v>
      </c>
      <c r="F75" s="50" t="s">
        <v>8</v>
      </c>
      <c r="G75" s="50" t="s">
        <v>30</v>
      </c>
      <c r="H75" s="50" t="s">
        <v>6</v>
      </c>
      <c r="I75" s="50" t="s">
        <v>7</v>
      </c>
      <c r="J75" s="51" t="s">
        <v>8</v>
      </c>
      <c r="K75" s="50" t="s">
        <v>30</v>
      </c>
      <c r="L75" s="8"/>
    </row>
    <row r="76" spans="1:12">
      <c r="A76" s="101" t="s">
        <v>10</v>
      </c>
      <c r="B76" s="102" t="s">
        <v>63</v>
      </c>
      <c r="C76" s="20">
        <v>1</v>
      </c>
      <c r="D76" s="41">
        <v>183000</v>
      </c>
      <c r="E76" s="53">
        <v>375000</v>
      </c>
      <c r="F76" s="53">
        <v>1858000</v>
      </c>
      <c r="G76" s="32">
        <v>2416000</v>
      </c>
      <c r="H76" s="41">
        <v>183000</v>
      </c>
      <c r="I76" s="53">
        <v>375000</v>
      </c>
      <c r="J76" s="53">
        <v>1939000</v>
      </c>
      <c r="K76" s="32">
        <f>SUM(H76:J76)</f>
        <v>2497000</v>
      </c>
      <c r="L76" s="8"/>
    </row>
    <row r="77" spans="1:12">
      <c r="A77" s="101"/>
      <c r="B77" s="102"/>
      <c r="C77" s="25" t="s">
        <v>51</v>
      </c>
      <c r="D77" s="41">
        <v>0</v>
      </c>
      <c r="E77" s="53">
        <v>375000</v>
      </c>
      <c r="F77" s="53">
        <v>1858000</v>
      </c>
      <c r="G77" s="32">
        <v>2233000</v>
      </c>
      <c r="H77" s="41">
        <v>0</v>
      </c>
      <c r="I77" s="53">
        <v>375000</v>
      </c>
      <c r="J77" s="53">
        <v>1939000</v>
      </c>
      <c r="K77" s="32">
        <f t="shared" ref="K77:K81" si="4">SUM(H77:J77)</f>
        <v>2314000</v>
      </c>
      <c r="L77" s="8"/>
    </row>
    <row r="78" spans="1:12">
      <c r="A78" s="101" t="s">
        <v>12</v>
      </c>
      <c r="B78" s="102" t="s">
        <v>64</v>
      </c>
      <c r="C78" s="20">
        <v>1</v>
      </c>
      <c r="D78" s="56">
        <v>183000</v>
      </c>
      <c r="E78" s="53">
        <v>387000</v>
      </c>
      <c r="F78" s="53">
        <v>2385000</v>
      </c>
      <c r="G78" s="54">
        <v>2955000</v>
      </c>
      <c r="H78" s="56">
        <v>183000</v>
      </c>
      <c r="I78" s="53">
        <v>387000</v>
      </c>
      <c r="J78" s="53">
        <v>2489000</v>
      </c>
      <c r="K78" s="32">
        <f t="shared" si="4"/>
        <v>3059000</v>
      </c>
      <c r="L78" s="8"/>
    </row>
    <row r="79" spans="1:12">
      <c r="A79" s="101"/>
      <c r="B79" s="102"/>
      <c r="C79" s="25" t="s">
        <v>51</v>
      </c>
      <c r="D79" s="56">
        <v>0</v>
      </c>
      <c r="E79" s="53">
        <v>387000</v>
      </c>
      <c r="F79" s="53">
        <v>2385000</v>
      </c>
      <c r="G79" s="54">
        <v>2772000</v>
      </c>
      <c r="H79" s="56">
        <v>0</v>
      </c>
      <c r="I79" s="53">
        <v>387000</v>
      </c>
      <c r="J79" s="53">
        <v>2489000</v>
      </c>
      <c r="K79" s="32">
        <f t="shared" si="4"/>
        <v>2876000</v>
      </c>
      <c r="L79" s="8"/>
    </row>
    <row r="80" spans="1:12">
      <c r="A80" s="101" t="s">
        <v>19</v>
      </c>
      <c r="B80" s="102" t="s">
        <v>65</v>
      </c>
      <c r="C80" s="20">
        <v>1</v>
      </c>
      <c r="D80" s="56">
        <v>183000</v>
      </c>
      <c r="E80" s="53">
        <v>413000</v>
      </c>
      <c r="F80" s="53">
        <v>2602000</v>
      </c>
      <c r="G80" s="54">
        <v>3198000</v>
      </c>
      <c r="H80" s="56">
        <v>183000</v>
      </c>
      <c r="I80" s="53">
        <v>413000</v>
      </c>
      <c r="J80" s="53">
        <v>2715000</v>
      </c>
      <c r="K80" s="32">
        <f t="shared" si="4"/>
        <v>3311000</v>
      </c>
      <c r="L80" s="8"/>
    </row>
    <row r="81" spans="1:12">
      <c r="A81" s="101"/>
      <c r="B81" s="102"/>
      <c r="C81" s="25" t="s">
        <v>51</v>
      </c>
      <c r="D81" s="56">
        <v>0</v>
      </c>
      <c r="E81" s="53">
        <v>413000</v>
      </c>
      <c r="F81" s="53">
        <v>2602000</v>
      </c>
      <c r="G81" s="54">
        <v>3015000</v>
      </c>
      <c r="H81" s="56">
        <v>0</v>
      </c>
      <c r="I81" s="53">
        <v>413000</v>
      </c>
      <c r="J81" s="53">
        <v>2715000</v>
      </c>
      <c r="K81" s="32">
        <f t="shared" si="4"/>
        <v>3128000</v>
      </c>
      <c r="L81" s="8"/>
    </row>
    <row r="82" spans="1:12" ht="16.5" customHeight="1">
      <c r="A82" s="26"/>
      <c r="B82" s="27"/>
      <c r="C82" s="42"/>
      <c r="D82" s="49"/>
      <c r="E82" s="13"/>
      <c r="F82" s="13"/>
      <c r="G82" s="13"/>
      <c r="H82" s="8"/>
      <c r="I82" s="8"/>
      <c r="J82" s="9"/>
      <c r="K82" s="8"/>
      <c r="L82" s="8"/>
    </row>
    <row r="83" spans="1:12">
      <c r="A83" s="7" t="s">
        <v>20</v>
      </c>
      <c r="B83" s="38"/>
      <c r="C83" s="39"/>
      <c r="D83" s="49"/>
      <c r="E83" s="13"/>
      <c r="F83" s="13"/>
      <c r="G83" s="13"/>
      <c r="H83" s="8"/>
      <c r="I83" s="8"/>
      <c r="J83" s="9"/>
      <c r="K83" s="8"/>
      <c r="L83" s="8"/>
    </row>
    <row r="84" spans="1:12">
      <c r="A84" s="100" t="s">
        <v>2</v>
      </c>
      <c r="B84" s="100"/>
      <c r="C84" s="100"/>
      <c r="D84" s="107" t="s">
        <v>78</v>
      </c>
      <c r="E84" s="107"/>
      <c r="F84" s="107"/>
      <c r="G84" s="107"/>
      <c r="H84" s="108" t="s">
        <v>79</v>
      </c>
      <c r="I84" s="108"/>
      <c r="J84" s="108"/>
      <c r="K84" s="108"/>
      <c r="L84" s="8"/>
    </row>
    <row r="85" spans="1:12" ht="17.25">
      <c r="A85" s="14" t="s">
        <v>3</v>
      </c>
      <c r="B85" s="15" t="s">
        <v>4</v>
      </c>
      <c r="C85" s="16" t="s">
        <v>49</v>
      </c>
      <c r="D85" s="50" t="s">
        <v>6</v>
      </c>
      <c r="E85" s="50" t="s">
        <v>7</v>
      </c>
      <c r="F85" s="50" t="s">
        <v>8</v>
      </c>
      <c r="G85" s="50" t="s">
        <v>30</v>
      </c>
      <c r="H85" s="50" t="s">
        <v>6</v>
      </c>
      <c r="I85" s="50" t="s">
        <v>7</v>
      </c>
      <c r="J85" s="51" t="s">
        <v>8</v>
      </c>
      <c r="K85" s="50" t="s">
        <v>30</v>
      </c>
      <c r="L85" s="8"/>
    </row>
    <row r="86" spans="1:12">
      <c r="A86" s="101" t="s">
        <v>10</v>
      </c>
      <c r="B86" s="102" t="s">
        <v>21</v>
      </c>
      <c r="C86" s="20">
        <v>1</v>
      </c>
      <c r="D86" s="57">
        <v>183000</v>
      </c>
      <c r="E86" s="53">
        <v>375000</v>
      </c>
      <c r="F86" s="53">
        <v>1858000</v>
      </c>
      <c r="G86" s="54">
        <v>2416000</v>
      </c>
      <c r="H86" s="57">
        <v>183000</v>
      </c>
      <c r="I86" s="53">
        <v>375000</v>
      </c>
      <c r="J86" s="53">
        <v>1939000</v>
      </c>
      <c r="K86" s="54">
        <f>SUM(H86:J86)</f>
        <v>2497000</v>
      </c>
      <c r="L86" s="8"/>
    </row>
    <row r="87" spans="1:12">
      <c r="A87" s="101"/>
      <c r="B87" s="102"/>
      <c r="C87" s="25" t="s">
        <v>51</v>
      </c>
      <c r="D87" s="57">
        <v>0</v>
      </c>
      <c r="E87" s="53">
        <v>375000</v>
      </c>
      <c r="F87" s="53">
        <v>1858000</v>
      </c>
      <c r="G87" s="54">
        <v>2233000</v>
      </c>
      <c r="H87" s="57">
        <v>0</v>
      </c>
      <c r="I87" s="53">
        <v>375000</v>
      </c>
      <c r="J87" s="53">
        <v>1939000</v>
      </c>
      <c r="K87" s="54">
        <f>SUM(H87:J87)</f>
        <v>2314000</v>
      </c>
      <c r="L87" s="8"/>
    </row>
    <row r="88" spans="1:12" ht="16.5" customHeight="1">
      <c r="A88" s="26"/>
      <c r="B88" s="27"/>
      <c r="C88" s="42"/>
      <c r="D88" s="49"/>
      <c r="E88" s="13"/>
      <c r="F88" s="13"/>
      <c r="G88" s="13"/>
      <c r="H88" s="8"/>
      <c r="I88" s="8"/>
      <c r="J88" s="9"/>
      <c r="K88" s="8"/>
      <c r="L88" s="8"/>
    </row>
    <row r="89" spans="1:12">
      <c r="A89" s="7" t="s">
        <v>22</v>
      </c>
      <c r="B89" s="7"/>
      <c r="C89" s="45"/>
      <c r="D89" s="58"/>
      <c r="E89" s="13"/>
      <c r="F89" s="13"/>
      <c r="G89" s="13"/>
      <c r="H89" s="8"/>
      <c r="I89" s="8"/>
      <c r="J89" s="9"/>
      <c r="K89" s="8"/>
      <c r="L89" s="8"/>
    </row>
    <row r="90" spans="1:12">
      <c r="A90" s="100" t="s">
        <v>2</v>
      </c>
      <c r="B90" s="100"/>
      <c r="C90" s="100"/>
      <c r="D90" s="109" t="s">
        <v>80</v>
      </c>
      <c r="E90" s="110"/>
      <c r="F90" s="110"/>
      <c r="G90" s="111"/>
      <c r="H90" s="109" t="s">
        <v>81</v>
      </c>
      <c r="I90" s="110"/>
      <c r="J90" s="110"/>
      <c r="K90" s="111"/>
      <c r="L90" s="8"/>
    </row>
    <row r="91" spans="1:12" ht="17.25">
      <c r="A91" s="14" t="s">
        <v>3</v>
      </c>
      <c r="B91" s="15" t="s">
        <v>4</v>
      </c>
      <c r="C91" s="16" t="s">
        <v>49</v>
      </c>
      <c r="D91" s="50" t="s">
        <v>6</v>
      </c>
      <c r="E91" s="50" t="s">
        <v>7</v>
      </c>
      <c r="F91" s="50" t="s">
        <v>8</v>
      </c>
      <c r="G91" s="50" t="s">
        <v>30</v>
      </c>
      <c r="H91" s="50" t="s">
        <v>6</v>
      </c>
      <c r="I91" s="50" t="s">
        <v>7</v>
      </c>
      <c r="J91" s="51" t="s">
        <v>8</v>
      </c>
      <c r="K91" s="50" t="s">
        <v>30</v>
      </c>
      <c r="L91" s="8"/>
    </row>
    <row r="92" spans="1:12">
      <c r="A92" s="114" t="s">
        <v>23</v>
      </c>
      <c r="B92" s="102" t="s">
        <v>11</v>
      </c>
      <c r="C92" s="20">
        <v>1</v>
      </c>
      <c r="D92" s="52">
        <v>183000</v>
      </c>
      <c r="E92" s="53">
        <v>375000</v>
      </c>
      <c r="F92" s="53">
        <v>1876000</v>
      </c>
      <c r="G92" s="54">
        <v>2434000</v>
      </c>
      <c r="H92" s="52">
        <v>183000</v>
      </c>
      <c r="I92" s="53">
        <v>375000</v>
      </c>
      <c r="J92" s="53">
        <v>1957000</v>
      </c>
      <c r="K92" s="54">
        <f>SUM(H92:J92)</f>
        <v>2515000</v>
      </c>
      <c r="L92" s="8"/>
    </row>
    <row r="93" spans="1:12">
      <c r="A93" s="101"/>
      <c r="B93" s="102"/>
      <c r="C93" s="25" t="s">
        <v>50</v>
      </c>
      <c r="D93" s="52">
        <v>0</v>
      </c>
      <c r="E93" s="53">
        <v>375000</v>
      </c>
      <c r="F93" s="53">
        <v>1876000</v>
      </c>
      <c r="G93" s="54">
        <v>2251000</v>
      </c>
      <c r="H93" s="52">
        <v>0</v>
      </c>
      <c r="I93" s="53">
        <v>375000</v>
      </c>
      <c r="J93" s="53">
        <v>1957000</v>
      </c>
      <c r="K93" s="54">
        <f t="shared" ref="K93:K99" si="5">SUM(H93:J93)</f>
        <v>2332000</v>
      </c>
      <c r="L93" s="8"/>
    </row>
    <row r="94" spans="1:12" ht="47.25" customHeight="1">
      <c r="A94" s="114" t="s">
        <v>24</v>
      </c>
      <c r="B94" s="48" t="s">
        <v>25</v>
      </c>
      <c r="C94" s="25" t="s">
        <v>52</v>
      </c>
      <c r="D94" s="52">
        <v>0</v>
      </c>
      <c r="E94" s="53">
        <v>578000</v>
      </c>
      <c r="F94" s="53">
        <v>4936000</v>
      </c>
      <c r="G94" s="54">
        <v>5514000</v>
      </c>
      <c r="H94" s="52">
        <v>0</v>
      </c>
      <c r="I94" s="53">
        <v>578000</v>
      </c>
      <c r="J94" s="53">
        <v>5151000</v>
      </c>
      <c r="K94" s="54">
        <f t="shared" si="5"/>
        <v>5729000</v>
      </c>
      <c r="L94" s="8"/>
    </row>
    <row r="95" spans="1:12" ht="45.75" customHeight="1">
      <c r="A95" s="101"/>
      <c r="B95" s="48" t="s">
        <v>26</v>
      </c>
      <c r="C95" s="25" t="s">
        <v>52</v>
      </c>
      <c r="D95" s="52">
        <v>0</v>
      </c>
      <c r="E95" s="53">
        <v>604000</v>
      </c>
      <c r="F95" s="53">
        <v>7068000</v>
      </c>
      <c r="G95" s="54">
        <v>7672000</v>
      </c>
      <c r="H95" s="52">
        <v>0</v>
      </c>
      <c r="I95" s="53">
        <v>604000</v>
      </c>
      <c r="J95" s="53">
        <v>7376000</v>
      </c>
      <c r="K95" s="54">
        <f t="shared" si="5"/>
        <v>7980000</v>
      </c>
      <c r="L95" s="8"/>
    </row>
    <row r="96" spans="1:12">
      <c r="A96" s="101"/>
      <c r="B96" s="115" t="s">
        <v>27</v>
      </c>
      <c r="C96" s="20">
        <v>1</v>
      </c>
      <c r="D96" s="52">
        <v>183000</v>
      </c>
      <c r="E96" s="53">
        <v>604000</v>
      </c>
      <c r="F96" s="53">
        <v>7068000</v>
      </c>
      <c r="G96" s="54">
        <v>7855000</v>
      </c>
      <c r="H96" s="52">
        <v>183000</v>
      </c>
      <c r="I96" s="53">
        <v>604000</v>
      </c>
      <c r="J96" s="53">
        <v>7376000</v>
      </c>
      <c r="K96" s="54">
        <f t="shared" si="5"/>
        <v>8163000</v>
      </c>
      <c r="L96" s="8"/>
    </row>
    <row r="97" spans="1:12">
      <c r="A97" s="101"/>
      <c r="B97" s="115"/>
      <c r="C97" s="25" t="s">
        <v>55</v>
      </c>
      <c r="D97" s="52">
        <v>0</v>
      </c>
      <c r="E97" s="53">
        <v>604000</v>
      </c>
      <c r="F97" s="53">
        <v>7068000</v>
      </c>
      <c r="G97" s="54">
        <v>7672000</v>
      </c>
      <c r="H97" s="52">
        <v>0</v>
      </c>
      <c r="I97" s="53">
        <v>604000</v>
      </c>
      <c r="J97" s="53">
        <v>7376000</v>
      </c>
      <c r="K97" s="54">
        <f t="shared" si="5"/>
        <v>7980000</v>
      </c>
      <c r="L97" s="8"/>
    </row>
    <row r="98" spans="1:12">
      <c r="A98" s="114" t="s">
        <v>28</v>
      </c>
      <c r="B98" s="115" t="s">
        <v>29</v>
      </c>
      <c r="C98" s="20">
        <v>1</v>
      </c>
      <c r="D98" s="52">
        <v>193000</v>
      </c>
      <c r="E98" s="53">
        <v>417000</v>
      </c>
      <c r="F98" s="53">
        <v>5063000</v>
      </c>
      <c r="G98" s="23">
        <v>5673000</v>
      </c>
      <c r="H98" s="52">
        <v>193000</v>
      </c>
      <c r="I98" s="53">
        <v>417000</v>
      </c>
      <c r="J98" s="53">
        <v>5063000</v>
      </c>
      <c r="K98" s="54">
        <f t="shared" si="5"/>
        <v>5673000</v>
      </c>
      <c r="L98" s="8"/>
    </row>
    <row r="99" spans="1:12">
      <c r="A99" s="101"/>
      <c r="B99" s="115"/>
      <c r="C99" s="25" t="s">
        <v>53</v>
      </c>
      <c r="D99" s="52">
        <v>0</v>
      </c>
      <c r="E99" s="53">
        <v>417000</v>
      </c>
      <c r="F99" s="53">
        <v>5063000</v>
      </c>
      <c r="G99" s="23">
        <v>5480000</v>
      </c>
      <c r="H99" s="52">
        <v>0</v>
      </c>
      <c r="I99" s="53">
        <v>417000</v>
      </c>
      <c r="J99" s="53">
        <v>5063000</v>
      </c>
      <c r="K99" s="54">
        <f t="shared" si="5"/>
        <v>5480000</v>
      </c>
      <c r="L99" s="8"/>
    </row>
    <row r="100" spans="1:12">
      <c r="A100" s="8"/>
      <c r="B100" s="8"/>
      <c r="C100" s="87"/>
      <c r="D100" s="10"/>
      <c r="E100" s="10"/>
      <c r="F100" s="10"/>
      <c r="G100" s="10"/>
      <c r="H100" s="8"/>
      <c r="I100" s="8"/>
      <c r="J100" s="9"/>
      <c r="K100" s="8"/>
      <c r="L100" s="8"/>
    </row>
    <row r="101" spans="1:12">
      <c r="A101" s="8"/>
      <c r="B101" s="8"/>
      <c r="C101" s="87"/>
      <c r="D101" s="10"/>
      <c r="E101" s="10"/>
      <c r="F101" s="10"/>
      <c r="G101" s="10"/>
      <c r="H101" s="8"/>
      <c r="I101" s="8"/>
      <c r="J101" s="9"/>
      <c r="K101" s="8"/>
      <c r="L101" s="8"/>
    </row>
    <row r="102" spans="1:12">
      <c r="A102" s="8"/>
      <c r="B102" s="8"/>
      <c r="C102" s="87"/>
      <c r="D102" s="10"/>
      <c r="E102" s="10"/>
      <c r="F102" s="10"/>
      <c r="G102" s="10"/>
      <c r="H102" s="8"/>
      <c r="I102" s="8"/>
      <c r="J102" s="9"/>
      <c r="K102" s="8"/>
      <c r="L102" s="8"/>
    </row>
    <row r="103" spans="1:12">
      <c r="A103" s="8"/>
      <c r="B103" s="8"/>
      <c r="C103" s="87"/>
      <c r="D103" s="10"/>
      <c r="E103" s="10"/>
      <c r="F103" s="10"/>
      <c r="G103" s="10"/>
      <c r="H103" s="8"/>
      <c r="I103" s="8"/>
      <c r="J103" s="9"/>
      <c r="K103" s="8"/>
      <c r="L103" s="8"/>
    </row>
    <row r="104" spans="1:12">
      <c r="A104" s="8"/>
      <c r="B104" s="8"/>
      <c r="C104" s="87"/>
      <c r="D104" s="10"/>
      <c r="E104" s="10"/>
      <c r="F104" s="10"/>
      <c r="G104" s="10"/>
      <c r="H104" s="8"/>
      <c r="I104" s="8"/>
      <c r="J104" s="9"/>
      <c r="K104" s="8"/>
      <c r="L104" s="8"/>
    </row>
    <row r="105" spans="1:12">
      <c r="A105" s="8"/>
      <c r="B105" s="8"/>
      <c r="C105" s="87"/>
      <c r="D105" s="10"/>
      <c r="E105" s="10"/>
      <c r="F105" s="10"/>
      <c r="G105" s="10"/>
      <c r="H105" s="8"/>
      <c r="I105" s="8"/>
      <c r="J105" s="9"/>
      <c r="K105" s="8"/>
      <c r="L105" s="8"/>
    </row>
    <row r="106" spans="1:12">
      <c r="A106" s="8"/>
      <c r="B106" s="8"/>
      <c r="C106" s="87"/>
      <c r="D106" s="10"/>
      <c r="E106" s="10"/>
      <c r="F106" s="10"/>
      <c r="G106" s="10"/>
      <c r="H106" s="8"/>
      <c r="I106" s="8"/>
      <c r="J106" s="9"/>
      <c r="K106" s="8"/>
      <c r="L106" s="8"/>
    </row>
    <row r="107" spans="1:12">
      <c r="A107" s="8"/>
      <c r="B107" s="8"/>
      <c r="C107" s="87"/>
      <c r="D107" s="10"/>
      <c r="E107" s="10"/>
      <c r="F107" s="10"/>
      <c r="G107" s="10"/>
      <c r="H107" s="8"/>
      <c r="I107" s="8"/>
      <c r="J107" s="9"/>
      <c r="K107" s="8"/>
      <c r="L107" s="8"/>
    </row>
    <row r="108" spans="1:12">
      <c r="A108" s="8"/>
      <c r="B108" s="8"/>
      <c r="C108" s="87"/>
      <c r="D108" s="10"/>
      <c r="E108" s="10"/>
      <c r="F108" s="10"/>
      <c r="G108" s="10"/>
      <c r="H108" s="8"/>
      <c r="I108" s="8"/>
      <c r="J108" s="9"/>
      <c r="K108" s="8"/>
      <c r="L108" s="8"/>
    </row>
    <row r="109" spans="1:12">
      <c r="A109" s="8"/>
      <c r="B109" s="8"/>
      <c r="C109" s="87"/>
      <c r="D109" s="10"/>
      <c r="E109" s="10"/>
      <c r="F109" s="10"/>
      <c r="G109" s="10"/>
      <c r="H109" s="8"/>
      <c r="I109" s="8"/>
      <c r="J109" s="9"/>
      <c r="K109" s="8"/>
      <c r="L109" s="8"/>
    </row>
  </sheetData>
  <mergeCells count="84">
    <mergeCell ref="A1:G1"/>
    <mergeCell ref="D4:G4"/>
    <mergeCell ref="A6:A7"/>
    <mergeCell ref="B6:B7"/>
    <mergeCell ref="A4:C4"/>
    <mergeCell ref="D24:G24"/>
    <mergeCell ref="A8:A9"/>
    <mergeCell ref="B8:B9"/>
    <mergeCell ref="A10:A11"/>
    <mergeCell ref="B10:B11"/>
    <mergeCell ref="A12:A13"/>
    <mergeCell ref="B12:B13"/>
    <mergeCell ref="A14:A15"/>
    <mergeCell ref="B14:B15"/>
    <mergeCell ref="D18:G18"/>
    <mergeCell ref="A20:A21"/>
    <mergeCell ref="B20:B21"/>
    <mergeCell ref="A18:C18"/>
    <mergeCell ref="A24:C24"/>
    <mergeCell ref="A42:A43"/>
    <mergeCell ref="B42:B43"/>
    <mergeCell ref="A44:A47"/>
    <mergeCell ref="B46:B47"/>
    <mergeCell ref="D40:G40"/>
    <mergeCell ref="A48:A49"/>
    <mergeCell ref="B48:B49"/>
    <mergeCell ref="A51:G51"/>
    <mergeCell ref="A54:C54"/>
    <mergeCell ref="D54:G54"/>
    <mergeCell ref="A64:A65"/>
    <mergeCell ref="B64:B65"/>
    <mergeCell ref="A62:A63"/>
    <mergeCell ref="B62:B63"/>
    <mergeCell ref="A68:C68"/>
    <mergeCell ref="A56:A57"/>
    <mergeCell ref="B56:B57"/>
    <mergeCell ref="A58:A59"/>
    <mergeCell ref="B58:B59"/>
    <mergeCell ref="A60:A61"/>
    <mergeCell ref="B60:B61"/>
    <mergeCell ref="D68:G68"/>
    <mergeCell ref="A86:A87"/>
    <mergeCell ref="B86:B87"/>
    <mergeCell ref="A74:C74"/>
    <mergeCell ref="D74:G74"/>
    <mergeCell ref="A76:A77"/>
    <mergeCell ref="B76:B77"/>
    <mergeCell ref="A78:A79"/>
    <mergeCell ref="B78:B79"/>
    <mergeCell ref="A80:A81"/>
    <mergeCell ref="B80:B81"/>
    <mergeCell ref="A84:C84"/>
    <mergeCell ref="D84:G84"/>
    <mergeCell ref="A70:A71"/>
    <mergeCell ref="B70:B71"/>
    <mergeCell ref="A98:A99"/>
    <mergeCell ref="B98:B99"/>
    <mergeCell ref="A90:C90"/>
    <mergeCell ref="D90:G90"/>
    <mergeCell ref="A92:A93"/>
    <mergeCell ref="B92:B93"/>
    <mergeCell ref="A94:A97"/>
    <mergeCell ref="B96:B97"/>
    <mergeCell ref="A34:C34"/>
    <mergeCell ref="A40:C40"/>
    <mergeCell ref="H4:K4"/>
    <mergeCell ref="H18:K18"/>
    <mergeCell ref="H24:K24"/>
    <mergeCell ref="H34:K34"/>
    <mergeCell ref="H40:K40"/>
    <mergeCell ref="A26:A27"/>
    <mergeCell ref="B26:B27"/>
    <mergeCell ref="A28:A29"/>
    <mergeCell ref="B28:B29"/>
    <mergeCell ref="A30:A31"/>
    <mergeCell ref="B30:B31"/>
    <mergeCell ref="D34:G34"/>
    <mergeCell ref="A36:A37"/>
    <mergeCell ref="B36:B37"/>
    <mergeCell ref="H54:K54"/>
    <mergeCell ref="H68:K68"/>
    <mergeCell ref="H74:K74"/>
    <mergeCell ref="H84:K84"/>
    <mergeCell ref="H90:K90"/>
  </mergeCells>
  <phoneticPr fontId="4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학부(정원내외) </vt:lpstr>
      <vt:lpstr>대학원(정원내외)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2025-01-30T23:46:20Z</cp:lastPrinted>
  <dcterms:created xsi:type="dcterms:W3CDTF">2022-01-11T00:04:55Z</dcterms:created>
  <dcterms:modified xsi:type="dcterms:W3CDTF">2025-08-04T01:34:31Z</dcterms:modified>
</cp:coreProperties>
</file>